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DT\BBM\BYG\MAXR\Lab experiments\Cross data\"/>
    </mc:Choice>
  </mc:AlternateContent>
  <xr:revisionPtr revIDLastSave="0" documentId="13_ncr:1_{F1E2ADC5-E005-4879-A948-010A0E38B792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H5" i="1"/>
  <c r="E5" i="1"/>
  <c r="H8" i="1" l="1"/>
  <c r="H9" i="1"/>
  <c r="H6" i="1"/>
  <c r="H7" i="1"/>
  <c r="H10" i="1"/>
  <c r="H11" i="1"/>
  <c r="H12" i="1"/>
  <c r="H4" i="1"/>
  <c r="E8" i="1"/>
  <c r="E9" i="1"/>
  <c r="E6" i="1"/>
  <c r="E7" i="1"/>
  <c r="E10" i="1"/>
  <c r="E11" i="1"/>
  <c r="E12" i="1"/>
  <c r="E13" i="1"/>
</calcChain>
</file>

<file path=xl/sharedStrings.xml><?xml version="1.0" encoding="utf-8"?>
<sst xmlns="http://schemas.openxmlformats.org/spreadsheetml/2006/main" count="29" uniqueCount="27">
  <si>
    <t>Reference</t>
  </si>
  <si>
    <t xml:space="preserve">Biomass ash 1 </t>
  </si>
  <si>
    <t>Biomass ash 2</t>
  </si>
  <si>
    <t>Calcined clay 1</t>
  </si>
  <si>
    <t>Calcined clay 2</t>
  </si>
  <si>
    <t>Sewage sludge ash</t>
  </si>
  <si>
    <t>Crushed brick</t>
  </si>
  <si>
    <t>Glass</t>
  </si>
  <si>
    <t>Fly ash</t>
  </si>
  <si>
    <t>Limestone</t>
  </si>
  <si>
    <t>Cement paste [g/100 g cement]</t>
  </si>
  <si>
    <t>LL</t>
  </si>
  <si>
    <t>BA1</t>
  </si>
  <si>
    <t>BA2</t>
  </si>
  <si>
    <t>CC1</t>
  </si>
  <si>
    <t>CC2</t>
  </si>
  <si>
    <t>SSA</t>
  </si>
  <si>
    <t>CB</t>
  </si>
  <si>
    <t>GB</t>
  </si>
  <si>
    <t>FA</t>
  </si>
  <si>
    <t>28 days</t>
  </si>
  <si>
    <t>140 days</t>
  </si>
  <si>
    <t>DoH [-]</t>
  </si>
  <si>
    <t>Cement paste [g/100 g binder]</t>
  </si>
  <si>
    <t>Cement paste [g/100 g SCM]</t>
  </si>
  <si>
    <t>Glass milled</t>
  </si>
  <si>
    <t>GB_f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</si>
</sst>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center"/>
    </xf>
    <xf numFmtId="164" fontId="0" fillId="0" borderId="1" xfId="0" applyNumberFormat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5138888888888"/>
          <c:y val="5.0925925925925923E-2"/>
          <c:w val="0.82154194444444439"/>
          <c:h val="0.85293090277777783"/>
        </c:manualLayout>
      </c:layout>
      <c:barChart>
        <c:barDir val="col"/>
        <c:grouping val="clustered"/>
        <c:varyColors val="0"/>
        <c:ser>
          <c:idx val="0"/>
          <c:order val="0"/>
          <c:tx>
            <c:v>28 days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fixedVal"/>
            <c:noEndCap val="0"/>
            <c:val val="0.5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'Ark1'!$B$4:$B$13</c:f>
              <c:strCache>
                <c:ptCount val="10"/>
                <c:pt idx="0">
                  <c:v>LL</c:v>
                </c:pt>
                <c:pt idx="1">
                  <c:v>FA</c:v>
                </c:pt>
                <c:pt idx="2">
                  <c:v>CC1</c:v>
                </c:pt>
                <c:pt idx="3">
                  <c:v>CC2</c:v>
                </c:pt>
                <c:pt idx="4">
                  <c:v>BA1</c:v>
                </c:pt>
                <c:pt idx="5">
                  <c:v>BA2</c:v>
                </c:pt>
                <c:pt idx="6">
                  <c:v>SSA</c:v>
                </c:pt>
                <c:pt idx="7">
                  <c:v>CB</c:v>
                </c:pt>
                <c:pt idx="8">
                  <c:v>GB</c:v>
                </c:pt>
                <c:pt idx="9">
                  <c:v>GB_f</c:v>
                </c:pt>
              </c:strCache>
            </c:strRef>
          </c:cat>
          <c:val>
            <c:numRef>
              <c:f>'Ark1'!$E$4:$E$13</c:f>
              <c:numCache>
                <c:formatCode>0.0</c:formatCode>
                <c:ptCount val="10"/>
                <c:pt idx="0">
                  <c:v>-1.0010256410256402</c:v>
                </c:pt>
                <c:pt idx="1">
                  <c:v>0.95170940170940155</c:v>
                </c:pt>
                <c:pt idx="2">
                  <c:v>10.395641025641028</c:v>
                </c:pt>
                <c:pt idx="3">
                  <c:v>8.241794871794875</c:v>
                </c:pt>
                <c:pt idx="4">
                  <c:v>-2.7878632478632479</c:v>
                </c:pt>
                <c:pt idx="5">
                  <c:v>0.44290598290598215</c:v>
                </c:pt>
                <c:pt idx="6">
                  <c:v>8.5967521367521353</c:v>
                </c:pt>
                <c:pt idx="7">
                  <c:v>1.3066666666666675</c:v>
                </c:pt>
                <c:pt idx="8">
                  <c:v>-1.3087179487179494</c:v>
                </c:pt>
                <c:pt idx="9">
                  <c:v>2.2417948717948759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4-4315-8788-10F08C84A32D}"/>
            </c:ext>
          </c:extLst>
        </c:ser>
        <c:ser>
          <c:idx val="1"/>
          <c:order val="1"/>
          <c:tx>
            <c:v>140 days</c:v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fixedVal"/>
            <c:noEndCap val="0"/>
            <c:val val="0.5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'Ark1'!$B$4:$B$13</c:f>
              <c:strCache>
                <c:ptCount val="10"/>
                <c:pt idx="0">
                  <c:v>LL</c:v>
                </c:pt>
                <c:pt idx="1">
                  <c:v>FA</c:v>
                </c:pt>
                <c:pt idx="2">
                  <c:v>CC1</c:v>
                </c:pt>
                <c:pt idx="3">
                  <c:v>CC2</c:v>
                </c:pt>
                <c:pt idx="4">
                  <c:v>BA1</c:v>
                </c:pt>
                <c:pt idx="5">
                  <c:v>BA2</c:v>
                </c:pt>
                <c:pt idx="6">
                  <c:v>SSA</c:v>
                </c:pt>
                <c:pt idx="7">
                  <c:v>CB</c:v>
                </c:pt>
                <c:pt idx="8">
                  <c:v>GB</c:v>
                </c:pt>
                <c:pt idx="9">
                  <c:v>GB_f</c:v>
                </c:pt>
              </c:strCache>
            </c:strRef>
          </c:cat>
          <c:val>
            <c:numRef>
              <c:f>'Ark1'!$H$4:$H$13</c:f>
              <c:numCache>
                <c:formatCode>0.0</c:formatCode>
                <c:ptCount val="10"/>
                <c:pt idx="0">
                  <c:v>0.36799007444168608</c:v>
                </c:pt>
                <c:pt idx="1">
                  <c:v>7.35045492142266</c:v>
                </c:pt>
                <c:pt idx="2">
                  <c:v>11.871381306865178</c:v>
                </c:pt>
                <c:pt idx="3">
                  <c:v>10.948304383788255</c:v>
                </c:pt>
                <c:pt idx="4">
                  <c:v>-3.3121588089330021</c:v>
                </c:pt>
                <c:pt idx="5">
                  <c:v>1.1493796526054576</c:v>
                </c:pt>
                <c:pt idx="6">
                  <c:v>10.427377998345737</c:v>
                </c:pt>
                <c:pt idx="7">
                  <c:v>2.936145574855249</c:v>
                </c:pt>
                <c:pt idx="8">
                  <c:v>-0.2946236559139811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4-4315-8788-10F08C84A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66489024"/>
        <c:axId val="966492304"/>
      </c:barChart>
      <c:catAx>
        <c:axId val="96648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66492304"/>
        <c:crosses val="autoZero"/>
        <c:auto val="1"/>
        <c:lblAlgn val="ctr"/>
        <c:lblOffset val="100"/>
        <c:noMultiLvlLbl val="0"/>
      </c:catAx>
      <c:valAx>
        <c:axId val="966492304"/>
        <c:scaling>
          <c:orientation val="minMax"/>
          <c:min val="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Portlandite consumption [g/100 g PC]</a:t>
                </a:r>
              </a:p>
            </c:rich>
          </c:tx>
          <c:layout>
            <c:manualLayout>
              <c:xMode val="edge"/>
              <c:yMode val="edge"/>
              <c:x val="1.3234921856849099E-2"/>
              <c:y val="0.16572006746754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66489024"/>
        <c:crosses val="autoZero"/>
        <c:crossBetween val="between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630305555555564"/>
          <c:y val="6.6048032666312997E-2"/>
          <c:w val="0.19840454121457377"/>
          <c:h val="0.11783097222155373"/>
        </c:manualLayout>
      </c:layout>
      <c:overlay val="0"/>
      <c:spPr>
        <a:noFill/>
        <a:ln w="63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223961</xdr:colOff>
      <xdr:row>13</xdr:row>
      <xdr:rowOff>156212</xdr:rowOff>
    </xdr:from>
    <xdr:to>
      <xdr:col>3</xdr:col>
      <xdr:colOff>951221</xdr:colOff>
      <xdr:row>28</xdr:row>
      <xdr:rowOff>186580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7F0219E8-79C9-3B58-A325-151651852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E16" sqref="E16"/>
    </sheetView>
  </sheetViews>
  <sheetFormatPr defaultRowHeight="15" x14ac:dyDescent="0.25"/>
  <cols>
    <col min="1" max="1" width="16.140625" bestFit="1" customWidth="1"/>
    <col min="2" max="2" width="16.140625" customWidth="1"/>
    <col min="3" max="3" width="27" bestFit="1" customWidth="1"/>
    <col min="4" max="8" width="27" customWidth="1"/>
  </cols>
  <sheetData>
    <row r="1" spans="1:8" x14ac:dyDescent="0.25">
      <c r="A1" s="2"/>
      <c r="B1" s="2"/>
      <c r="C1" s="3" t="s">
        <v>20</v>
      </c>
      <c r="D1" s="3"/>
      <c r="E1" s="3"/>
      <c r="F1" s="3" t="s">
        <v>21</v>
      </c>
      <c r="G1" s="3"/>
      <c r="H1" s="3"/>
    </row>
    <row r="2" spans="1:8" x14ac:dyDescent="0.25">
      <c r="A2" s="2"/>
      <c r="B2" s="2"/>
      <c r="C2" s="2" t="s">
        <v>23</v>
      </c>
      <c r="D2" s="2" t="s">
        <v>22</v>
      </c>
      <c r="E2" s="2" t="s">
        <v>24</v>
      </c>
      <c r="F2" s="2" t="s">
        <v>10</v>
      </c>
      <c r="G2" s="2" t="s">
        <v>22</v>
      </c>
      <c r="H2" s="2" t="s">
        <v>10</v>
      </c>
    </row>
    <row r="3" spans="1:8" x14ac:dyDescent="0.25">
      <c r="A3" s="4" t="s">
        <v>0</v>
      </c>
      <c r="B3" s="4"/>
      <c r="C3" s="2">
        <v>18.100000000000001</v>
      </c>
      <c r="D3" s="2">
        <v>0.9</v>
      </c>
      <c r="E3" s="5">
        <v>0</v>
      </c>
      <c r="F3" s="2">
        <v>18.7</v>
      </c>
      <c r="G3" s="2">
        <v>0.93</v>
      </c>
      <c r="H3" s="2">
        <v>0</v>
      </c>
    </row>
    <row r="4" spans="1:8" x14ac:dyDescent="0.25">
      <c r="A4" s="6" t="s">
        <v>9</v>
      </c>
      <c r="B4" s="6" t="s">
        <v>11</v>
      </c>
      <c r="C4" s="2">
        <v>13.2</v>
      </c>
      <c r="D4" s="2">
        <v>0.96</v>
      </c>
      <c r="E4" s="5">
        <f>($C$3*0.65*(D4/$D$3)-C4)*100/65</f>
        <v>-1.0010256410256402</v>
      </c>
      <c r="F4" s="2">
        <v>12.7</v>
      </c>
      <c r="G4" s="2">
        <v>0.99</v>
      </c>
      <c r="H4" s="5">
        <f>($F$3*0.65*(G4/$G$3)-F4)*100/65</f>
        <v>0.36799007444168608</v>
      </c>
    </row>
    <row r="5" spans="1:8" x14ac:dyDescent="0.25">
      <c r="A5" s="6" t="s">
        <v>8</v>
      </c>
      <c r="B5" s="6" t="s">
        <v>19</v>
      </c>
      <c r="C5" s="2">
        <v>11.8</v>
      </c>
      <c r="D5" s="2">
        <v>0.95</v>
      </c>
      <c r="E5" s="5">
        <f t="shared" ref="E5" si="0">($C$3*0.65*(D5/$D$3)-C5)*100/65</f>
        <v>0.95170940170940155</v>
      </c>
      <c r="F5" s="2">
        <v>7.9</v>
      </c>
      <c r="G5" s="2">
        <v>0.97</v>
      </c>
      <c r="H5" s="5">
        <f t="shared" ref="H5" si="1">($F$3*0.65*(G5/$G$3)-F5)*100/65</f>
        <v>7.35045492142266</v>
      </c>
    </row>
    <row r="6" spans="1:8" x14ac:dyDescent="0.25">
      <c r="A6" s="6" t="s">
        <v>3</v>
      </c>
      <c r="B6" s="6" t="s">
        <v>14</v>
      </c>
      <c r="C6" s="2">
        <v>5.4</v>
      </c>
      <c r="D6" s="2">
        <v>0.93</v>
      </c>
      <c r="E6" s="5">
        <f t="shared" ref="E6:E13" si="2">($C$3*0.65*(D6/$D$3)-C6)*100/65</f>
        <v>10.395641025641028</v>
      </c>
      <c r="F6" s="2">
        <v>4.7</v>
      </c>
      <c r="G6" s="2">
        <v>0.95</v>
      </c>
      <c r="H6" s="5">
        <f t="shared" ref="H6:H12" si="3">($F$3*0.65*(G6/$G$3)-F6)*100/65</f>
        <v>11.871381306865178</v>
      </c>
    </row>
    <row r="7" spans="1:8" x14ac:dyDescent="0.25">
      <c r="A7" s="6" t="s">
        <v>4</v>
      </c>
      <c r="B7" s="6" t="s">
        <v>15</v>
      </c>
      <c r="C7" s="2">
        <v>6.8</v>
      </c>
      <c r="D7" s="2">
        <v>0.93</v>
      </c>
      <c r="E7" s="5">
        <f t="shared" si="2"/>
        <v>8.241794871794875</v>
      </c>
      <c r="F7" s="2">
        <v>5.3</v>
      </c>
      <c r="G7" s="2">
        <v>0.95</v>
      </c>
      <c r="H7" s="5">
        <f t="shared" si="3"/>
        <v>10.948304383788255</v>
      </c>
    </row>
    <row r="8" spans="1:8" x14ac:dyDescent="0.25">
      <c r="A8" s="6" t="s">
        <v>1</v>
      </c>
      <c r="B8" s="6" t="s">
        <v>12</v>
      </c>
      <c r="C8" s="2">
        <v>14.1</v>
      </c>
      <c r="D8" s="2">
        <v>0.94</v>
      </c>
      <c r="E8" s="5">
        <f t="shared" si="2"/>
        <v>-2.7878632478632479</v>
      </c>
      <c r="F8" s="2">
        <v>14.7</v>
      </c>
      <c r="G8" s="2">
        <v>0.96</v>
      </c>
      <c r="H8" s="5">
        <f t="shared" si="3"/>
        <v>-3.3121588089330021</v>
      </c>
    </row>
    <row r="9" spans="1:8" x14ac:dyDescent="0.25">
      <c r="A9" s="6" t="s">
        <v>2</v>
      </c>
      <c r="B9" s="6" t="s">
        <v>13</v>
      </c>
      <c r="C9" s="2">
        <v>12</v>
      </c>
      <c r="D9" s="2">
        <v>0.94</v>
      </c>
      <c r="E9" s="5">
        <f t="shared" si="2"/>
        <v>0.44290598290598215</v>
      </c>
      <c r="F9" s="2">
        <v>11.8</v>
      </c>
      <c r="G9" s="2">
        <v>0.96</v>
      </c>
      <c r="H9" s="5">
        <f t="shared" si="3"/>
        <v>1.1493796526054576</v>
      </c>
    </row>
    <row r="10" spans="1:8" x14ac:dyDescent="0.25">
      <c r="A10" s="6" t="s">
        <v>5</v>
      </c>
      <c r="B10" s="6" t="s">
        <v>16</v>
      </c>
      <c r="C10" s="2">
        <v>6.7</v>
      </c>
      <c r="D10" s="2">
        <v>0.94</v>
      </c>
      <c r="E10" s="5">
        <f t="shared" si="2"/>
        <v>8.5967521367521353</v>
      </c>
      <c r="F10" s="2">
        <v>5.9</v>
      </c>
      <c r="G10" s="2">
        <v>0.97</v>
      </c>
      <c r="H10" s="5">
        <f t="shared" si="3"/>
        <v>10.427377998345737</v>
      </c>
    </row>
    <row r="11" spans="1:8" x14ac:dyDescent="0.25">
      <c r="A11" s="6" t="s">
        <v>6</v>
      </c>
      <c r="B11" s="6" t="s">
        <v>17</v>
      </c>
      <c r="C11" s="2">
        <v>11.7</v>
      </c>
      <c r="D11" s="2">
        <v>0.96</v>
      </c>
      <c r="E11" s="5">
        <f t="shared" si="2"/>
        <v>1.3066666666666675</v>
      </c>
      <c r="F11" s="2">
        <v>10.9</v>
      </c>
      <c r="G11" s="2">
        <v>0.98</v>
      </c>
      <c r="H11" s="5">
        <f t="shared" si="3"/>
        <v>2.936145574855249</v>
      </c>
    </row>
    <row r="12" spans="1:8" x14ac:dyDescent="0.25">
      <c r="A12" s="6" t="s">
        <v>7</v>
      </c>
      <c r="B12" s="6" t="s">
        <v>18</v>
      </c>
      <c r="C12" s="2">
        <v>13.4</v>
      </c>
      <c r="D12" s="2">
        <v>0.96</v>
      </c>
      <c r="E12" s="5">
        <f t="shared" si="2"/>
        <v>-1.3087179487179494</v>
      </c>
      <c r="F12" s="2">
        <v>13</v>
      </c>
      <c r="G12" s="2">
        <v>0.98</v>
      </c>
      <c r="H12" s="5">
        <f t="shared" si="3"/>
        <v>-0.2946236559139811</v>
      </c>
    </row>
    <row r="13" spans="1:8" x14ac:dyDescent="0.25">
      <c r="A13" s="6" t="s">
        <v>25</v>
      </c>
      <c r="B13" s="6" t="s">
        <v>26</v>
      </c>
      <c r="C13" s="2">
        <v>10.7</v>
      </c>
      <c r="D13" s="2">
        <v>0.93</v>
      </c>
      <c r="E13" s="5">
        <f t="shared" si="2"/>
        <v>2.2417948717948759</v>
      </c>
      <c r="F13" s="2"/>
      <c r="G13" s="2"/>
      <c r="H13" s="2"/>
    </row>
    <row r="14" spans="1:8" x14ac:dyDescent="0.25">
      <c r="E14" s="1"/>
    </row>
  </sheetData>
  <mergeCells count="2">
    <mergeCell ref="C1:E1"/>
    <mergeCell ref="F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 Ranger</cp:lastModifiedBy>
  <dcterms:created xsi:type="dcterms:W3CDTF">2015-06-05T18:19:34Z</dcterms:created>
  <dcterms:modified xsi:type="dcterms:W3CDTF">2023-04-05T21:13:32Z</dcterms:modified>
</cp:coreProperties>
</file>