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K:\DT\BBM\BYG\MAXR\Publications\2. Cold Water Extraction for determination of the free alkali metal content in blended cement paste\Data\"/>
    </mc:Choice>
  </mc:AlternateContent>
  <xr:revisionPtr revIDLastSave="0" documentId="13_ncr:1_{5F53CAA4-66B1-472A-B3CA-6AFAE0697687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r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" l="1"/>
  <c r="J19" i="1"/>
</calcChain>
</file>

<file path=xl/sharedStrings.xml><?xml version="1.0" encoding="utf-8"?>
<sst xmlns="http://schemas.openxmlformats.org/spreadsheetml/2006/main" count="18" uniqueCount="17">
  <si>
    <t>Material</t>
  </si>
  <si>
    <t>BA1</t>
  </si>
  <si>
    <t>BA2</t>
  </si>
  <si>
    <t>CC1</t>
  </si>
  <si>
    <t>CC2</t>
  </si>
  <si>
    <t>FA</t>
  </si>
  <si>
    <t>SSA</t>
  </si>
  <si>
    <t>CB</t>
  </si>
  <si>
    <t>GB</t>
  </si>
  <si>
    <t>Reference</t>
  </si>
  <si>
    <t>Bound water N 
[g/100 g SCM]</t>
  </si>
  <si>
    <t>Std</t>
  </si>
  <si>
    <t>LL</t>
  </si>
  <si>
    <t>GB_f</t>
  </si>
  <si>
    <t>Relative strength [%]</t>
  </si>
  <si>
    <t>Trend lines</t>
  </si>
  <si>
    <t>Portlandite consumption N [g/100 g SCM]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</si>
</sst>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 wrapText="1"/>
    </xf>
    <xf numFmtId="1" fontId="0" fillId="0" borderId="0" xfId="0" applyNumberFormat="1" applyAlignment="1">
      <alignment vertical="center" wrapText="1"/>
    </xf>
    <xf numFmtId="1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164" fontId="1" fillId="0" borderId="0" xfId="0" applyNumberFormat="1" applyFont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88148148148151"/>
          <c:y val="5.0925925925925923E-2"/>
          <c:w val="0.77860555555555555"/>
          <c:h val="0.80610856674757159"/>
        </c:manualLayout>
      </c:layout>
      <c:scatterChart>
        <c:scatterStyle val="lineMarker"/>
        <c:varyColors val="0"/>
        <c:ser>
          <c:idx val="0"/>
          <c:order val="0"/>
          <c:tx>
            <c:v>Measurements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2411308777979544E-2"/>
                  <c:y val="3.4168132395267031E-2"/>
                </c:manualLayout>
              </c:layout>
              <c:tx>
                <c:rich>
                  <a:bodyPr/>
                  <a:lstStyle/>
                  <a:p>
                    <a:fld id="{83CDEA15-F1ED-4B3B-83ED-5F0257247B4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E65-4BC4-9057-EDD1F3167213}"/>
                </c:ext>
              </c:extLst>
            </c:dLbl>
            <c:dLbl>
              <c:idx val="1"/>
              <c:layout>
                <c:manualLayout>
                  <c:x val="-8.3625038482841349E-2"/>
                  <c:y val="-4.0603347191131012E-2"/>
                </c:manualLayout>
              </c:layout>
              <c:tx>
                <c:rich>
                  <a:bodyPr/>
                  <a:lstStyle/>
                  <a:p>
                    <a:fld id="{AA54A89A-6FCE-46F7-AEFD-9B02672BDDC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E65-4BC4-9057-EDD1F3167213}"/>
                </c:ext>
              </c:extLst>
            </c:dLbl>
            <c:dLbl>
              <c:idx val="2"/>
              <c:layout>
                <c:manualLayout>
                  <c:x val="-7.8110185185185185E-2"/>
                  <c:y val="-4.9459803639650003E-2"/>
                </c:manualLayout>
              </c:layout>
              <c:tx>
                <c:rich>
                  <a:bodyPr/>
                  <a:lstStyle/>
                  <a:p>
                    <a:fld id="{E7E80106-9AAA-4914-B595-BFF29039B12B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E65-4BC4-9057-EDD1F3167213}"/>
                </c:ext>
              </c:extLst>
            </c:dLbl>
            <c:dLbl>
              <c:idx val="3"/>
              <c:layout>
                <c:manualLayout>
                  <c:x val="-7.7172222222222253E-2"/>
                  <c:y val="-4.4746009154185522E-2"/>
                </c:manualLayout>
              </c:layout>
              <c:tx>
                <c:rich>
                  <a:bodyPr/>
                  <a:lstStyle/>
                  <a:p>
                    <a:fld id="{EF70A988-D290-4638-9454-AA1D8F29E1D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E65-4BC4-9057-EDD1F3167213}"/>
                </c:ext>
              </c:extLst>
            </c:dLbl>
            <c:dLbl>
              <c:idx val="4"/>
              <c:layout>
                <c:manualLayout>
                  <c:x val="-8.1639219627048357E-2"/>
                  <c:y val="-5.3295224389723908E-2"/>
                </c:manualLayout>
              </c:layout>
              <c:tx>
                <c:rich>
                  <a:bodyPr/>
                  <a:lstStyle/>
                  <a:p>
                    <a:fld id="{9035923C-68EF-424A-8E2F-E27B6A1A895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E65-4BC4-9057-EDD1F3167213}"/>
                </c:ext>
              </c:extLst>
            </c:dLbl>
            <c:dLbl>
              <c:idx val="5"/>
              <c:layout>
                <c:manualLayout>
                  <c:x val="-1.9951807095186017E-2"/>
                  <c:y val="-2.7911469992538109E-2"/>
                </c:manualLayout>
              </c:layout>
              <c:tx>
                <c:rich>
                  <a:bodyPr/>
                  <a:lstStyle/>
                  <a:p>
                    <a:fld id="{90C78B3D-B5A4-45E3-924E-9E3EDA0A3282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E65-4BC4-9057-EDD1F3167213}"/>
                </c:ext>
              </c:extLst>
            </c:dLbl>
            <c:dLbl>
              <c:idx val="6"/>
              <c:layout>
                <c:manualLayout>
                  <c:x val="-2.2299711029876202E-2"/>
                  <c:y val="-3.6372721458266789E-2"/>
                </c:manualLayout>
              </c:layout>
              <c:tx>
                <c:rich>
                  <a:bodyPr/>
                  <a:lstStyle/>
                  <a:p>
                    <a:fld id="{DB8BF307-7C47-4546-8ABF-5F920D95AEB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E65-4BC4-9057-EDD1F3167213}"/>
                </c:ext>
              </c:extLst>
            </c:dLbl>
            <c:dLbl>
              <c:idx val="7"/>
              <c:layout>
                <c:manualLayout>
                  <c:x val="-2.063257503689496E-2"/>
                  <c:y val="-4.0603347191131012E-2"/>
                </c:manualLayout>
              </c:layout>
              <c:tx>
                <c:rich>
                  <a:bodyPr/>
                  <a:lstStyle/>
                  <a:p>
                    <a:fld id="{CDE6DE9F-5D42-4106-8FF0-37B85AB2ACF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E65-4BC4-9057-EDD1F3167213}"/>
                </c:ext>
              </c:extLst>
            </c:dLbl>
            <c:dLbl>
              <c:idx val="8"/>
              <c:layout>
                <c:manualLayout>
                  <c:x val="-9.279059256738742E-2"/>
                  <c:y val="4.8327736915041039E-2"/>
                </c:manualLayout>
              </c:layout>
              <c:tx>
                <c:rich>
                  <a:bodyPr/>
                  <a:lstStyle/>
                  <a:p>
                    <a:fld id="{3C9E520F-B191-4CCD-B32A-4C97D0BC89D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E65-4BC4-9057-EDD1F3167213}"/>
                </c:ext>
              </c:extLst>
            </c:dLbl>
            <c:dLbl>
              <c:idx val="9"/>
              <c:layout>
                <c:manualLayout>
                  <c:x val="-0.10218097695907574"/>
                  <c:y val="5.34041738509069E-2"/>
                </c:manualLayout>
              </c:layout>
              <c:tx>
                <c:rich>
                  <a:bodyPr/>
                  <a:lstStyle/>
                  <a:p>
                    <a:fld id="{ECD7699F-09E5-4AE4-9A48-914120F87923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E65-4BC4-9057-EDD1F31672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Dir val="x"/>
            <c:errBarType val="both"/>
            <c:errValType val="percentage"/>
            <c:noEndCap val="0"/>
            <c:val val="5"/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'Ark1'!$E$3:$E$12</c:f>
                <c:numCache>
                  <c:formatCode>General</c:formatCode>
                  <c:ptCount val="10"/>
                  <c:pt idx="0">
                    <c:v>0.79</c:v>
                  </c:pt>
                  <c:pt idx="1">
                    <c:v>0.47</c:v>
                  </c:pt>
                  <c:pt idx="2">
                    <c:v>0.66</c:v>
                  </c:pt>
                  <c:pt idx="3">
                    <c:v>0.67</c:v>
                  </c:pt>
                  <c:pt idx="4">
                    <c:v>1.9</c:v>
                  </c:pt>
                  <c:pt idx="5">
                    <c:v>0.6</c:v>
                  </c:pt>
                  <c:pt idx="6">
                    <c:v>0.67</c:v>
                  </c:pt>
                  <c:pt idx="7">
                    <c:v>1.1599999999999999</c:v>
                  </c:pt>
                  <c:pt idx="8">
                    <c:v>1.03</c:v>
                  </c:pt>
                  <c:pt idx="9">
                    <c:v>1.4</c:v>
                  </c:pt>
                </c:numCache>
              </c:numRef>
            </c:plus>
            <c:minus>
              <c:numRef>
                <c:f>'Ark1'!$E$3:$E$12</c:f>
                <c:numCache>
                  <c:formatCode>General</c:formatCode>
                  <c:ptCount val="10"/>
                  <c:pt idx="0">
                    <c:v>0.79</c:v>
                  </c:pt>
                  <c:pt idx="1">
                    <c:v>0.47</c:v>
                  </c:pt>
                  <c:pt idx="2">
                    <c:v>0.66</c:v>
                  </c:pt>
                  <c:pt idx="3">
                    <c:v>0.67</c:v>
                  </c:pt>
                  <c:pt idx="4">
                    <c:v>1.9</c:v>
                  </c:pt>
                  <c:pt idx="5">
                    <c:v>0.6</c:v>
                  </c:pt>
                  <c:pt idx="6">
                    <c:v>0.67</c:v>
                  </c:pt>
                  <c:pt idx="7">
                    <c:v>1.1599999999999999</c:v>
                  </c:pt>
                  <c:pt idx="8">
                    <c:v>1.03</c:v>
                  </c:pt>
                  <c:pt idx="9">
                    <c:v>1.4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'Ark1'!$F$3:$F$12</c:f>
              <c:numCache>
                <c:formatCode>0</c:formatCode>
                <c:ptCount val="10"/>
                <c:pt idx="0">
                  <c:v>12</c:v>
                </c:pt>
                <c:pt idx="1">
                  <c:v>26</c:v>
                </c:pt>
                <c:pt idx="2">
                  <c:v>12</c:v>
                </c:pt>
                <c:pt idx="3">
                  <c:v>96</c:v>
                </c:pt>
                <c:pt idx="4">
                  <c:v>118</c:v>
                </c:pt>
                <c:pt idx="5">
                  <c:v>76</c:v>
                </c:pt>
                <c:pt idx="6">
                  <c:v>43</c:v>
                </c:pt>
                <c:pt idx="7">
                  <c:v>94</c:v>
                </c:pt>
                <c:pt idx="8">
                  <c:v>32</c:v>
                </c:pt>
                <c:pt idx="9">
                  <c:v>75</c:v>
                </c:pt>
              </c:numCache>
            </c:numRef>
          </c:xVal>
          <c:yVal>
            <c:numRef>
              <c:f>'Ark1'!$D$3:$D$12</c:f>
              <c:numCache>
                <c:formatCode>0.0</c:formatCode>
                <c:ptCount val="10"/>
                <c:pt idx="0">
                  <c:v>10.1</c:v>
                </c:pt>
                <c:pt idx="1">
                  <c:v>16.3</c:v>
                </c:pt>
                <c:pt idx="2">
                  <c:v>12.87</c:v>
                </c:pt>
                <c:pt idx="3">
                  <c:v>36.74</c:v>
                </c:pt>
                <c:pt idx="4">
                  <c:v>43.97</c:v>
                </c:pt>
                <c:pt idx="5">
                  <c:v>25.88</c:v>
                </c:pt>
                <c:pt idx="6">
                  <c:v>19.350000000000001</c:v>
                </c:pt>
                <c:pt idx="7">
                  <c:v>30.6</c:v>
                </c:pt>
                <c:pt idx="8">
                  <c:v>10.64</c:v>
                </c:pt>
                <c:pt idx="9">
                  <c:v>24.8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'Ark1'!$A$3:$A$12</c15:f>
                <c15:dlblRangeCache>
                  <c:ptCount val="10"/>
                  <c:pt idx="0">
                    <c:v>LL</c:v>
                  </c:pt>
                  <c:pt idx="1">
                    <c:v>BA1</c:v>
                  </c:pt>
                  <c:pt idx="2">
                    <c:v>BA2</c:v>
                  </c:pt>
                  <c:pt idx="3">
                    <c:v>CC1</c:v>
                  </c:pt>
                  <c:pt idx="4">
                    <c:v>CC2</c:v>
                  </c:pt>
                  <c:pt idx="5">
                    <c:v>SSA</c:v>
                  </c:pt>
                  <c:pt idx="6">
                    <c:v>CB</c:v>
                  </c:pt>
                  <c:pt idx="7">
                    <c:v>FA</c:v>
                  </c:pt>
                  <c:pt idx="8">
                    <c:v>GB</c:v>
                  </c:pt>
                  <c:pt idx="9">
                    <c:v>GB_f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1E65-4BC4-9057-EDD1F3167213}"/>
            </c:ext>
          </c:extLst>
        </c:ser>
        <c:ser>
          <c:idx val="1"/>
          <c:order val="1"/>
          <c:tx>
            <c:v>H/CH = 1.0</c:v>
          </c:tx>
          <c:spPr>
            <a:ln w="6350" cap="rnd">
              <a:solidFill>
                <a:schemeClr val="accent1">
                  <a:lumMod val="40000"/>
                  <a:lumOff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'Ark1'!$I$17:$J$17</c:f>
              <c:numCache>
                <c:formatCode>General</c:formatCode>
                <c:ptCount val="2"/>
                <c:pt idx="0">
                  <c:v>0</c:v>
                </c:pt>
                <c:pt idx="1">
                  <c:v>150</c:v>
                </c:pt>
              </c:numCache>
            </c:numRef>
          </c:xVal>
          <c:yVal>
            <c:numRef>
              <c:f>'Ark1'!$I$18:$J$18</c:f>
              <c:numCache>
                <c:formatCode>General</c:formatCode>
                <c:ptCount val="2"/>
                <c:pt idx="0">
                  <c:v>0</c:v>
                </c:pt>
                <c:pt idx="1">
                  <c:v>37.1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E65-4BC4-9057-EDD1F3167213}"/>
            </c:ext>
          </c:extLst>
        </c:ser>
        <c:ser>
          <c:idx val="2"/>
          <c:order val="2"/>
          <c:tx>
            <c:v>H/CH = 1.5</c:v>
          </c:tx>
          <c:spPr>
            <a:ln w="6350" cap="rnd">
              <a:solidFill>
                <a:schemeClr val="accent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'Ark1'!$I$17:$J$17</c:f>
              <c:numCache>
                <c:formatCode>General</c:formatCode>
                <c:ptCount val="2"/>
                <c:pt idx="0">
                  <c:v>0</c:v>
                </c:pt>
                <c:pt idx="1">
                  <c:v>150</c:v>
                </c:pt>
              </c:numCache>
            </c:numRef>
          </c:xVal>
          <c:yVal>
            <c:numRef>
              <c:f>'Ark1'!$I$19:$J$19</c:f>
              <c:numCache>
                <c:formatCode>General</c:formatCode>
                <c:ptCount val="2"/>
                <c:pt idx="0">
                  <c:v>0</c:v>
                </c:pt>
                <c:pt idx="1">
                  <c:v>55.650000000000006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E65-4BC4-9057-EDD1F3167213}"/>
            </c:ext>
          </c:extLst>
        </c:ser>
        <c:ser>
          <c:idx val="3"/>
          <c:order val="3"/>
          <c:tx>
            <c:v>H/CH = 2.0</c:v>
          </c:tx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'Ark1'!$I$17:$J$17</c:f>
              <c:numCache>
                <c:formatCode>General</c:formatCode>
                <c:ptCount val="2"/>
                <c:pt idx="0">
                  <c:v>0</c:v>
                </c:pt>
                <c:pt idx="1">
                  <c:v>150</c:v>
                </c:pt>
              </c:numCache>
            </c:numRef>
          </c:xVal>
          <c:yVal>
            <c:numRef>
              <c:f>'Ark1'!$I$20:$J$20</c:f>
              <c:numCache>
                <c:formatCode>General</c:formatCode>
                <c:ptCount val="2"/>
                <c:pt idx="0">
                  <c:v>0</c:v>
                </c:pt>
                <c:pt idx="1">
                  <c:v>74.2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E65-4BC4-9057-EDD1F3167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5326616"/>
        <c:axId val="885318744"/>
      </c:scatterChart>
      <c:valAx>
        <c:axId val="885326616"/>
        <c:scaling>
          <c:orientation val="minMax"/>
          <c:max val="1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Portlandite consumption at 7 days [g/100 g SCM]</a:t>
                </a:r>
              </a:p>
            </c:rich>
          </c:tx>
          <c:layout>
            <c:manualLayout>
              <c:xMode val="edge"/>
              <c:yMode val="edge"/>
              <c:x val="0.15060520833333335"/>
              <c:y val="0.92788781846285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cross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5318744"/>
        <c:crosses val="autoZero"/>
        <c:crossBetween val="midCat"/>
      </c:valAx>
      <c:valAx>
        <c:axId val="885318744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Bound water at 7days [g/100 g SCM]</a:t>
                </a:r>
              </a:p>
            </c:rich>
          </c:tx>
          <c:layout>
            <c:manualLayout>
              <c:xMode val="edge"/>
              <c:yMode val="edge"/>
              <c:x val="6.705208333333333E-3"/>
              <c:y val="0.168854266602707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5326616"/>
        <c:crossesAt val="-60"/>
        <c:crossBetween val="midCat"/>
        <c:majorUnit val="10"/>
      </c:valAx>
      <c:spPr>
        <a:noFill/>
        <a:ln w="635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52228472222222222"/>
          <c:y val="0.61286743151049994"/>
          <c:w val="0.39010520833333334"/>
          <c:h val="0.22745842660697155"/>
        </c:manualLayout>
      </c:layout>
      <c:overlay val="0"/>
      <c:spPr>
        <a:noFill/>
        <a:ln w="635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9298611111111"/>
          <c:y val="4.8225345266891213E-2"/>
          <c:w val="0.75905694444444449"/>
          <c:h val="0.8050964213479829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0114373817317679"/>
                  <c:y val="-3.2098459049082227E-2"/>
                </c:manualLayout>
              </c:layout>
              <c:tx>
                <c:rich>
                  <a:bodyPr/>
                  <a:lstStyle/>
                  <a:p>
                    <a:fld id="{F2F67F26-B70D-4773-BE89-2050BCF1D1D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A8D-4C3F-A88F-BD5758CA0D98}"/>
                </c:ext>
              </c:extLst>
            </c:dLbl>
            <c:dLbl>
              <c:idx val="1"/>
              <c:layout>
                <c:manualLayout>
                  <c:x val="-0.11885729594186191"/>
                  <c:y val="-3.2130727834089289E-2"/>
                </c:manualLayout>
              </c:layout>
              <c:tx>
                <c:rich>
                  <a:bodyPr/>
                  <a:lstStyle/>
                  <a:p>
                    <a:fld id="{CA43E28B-7EB4-42E9-920D-F4B76E7A96C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A8D-4C3F-A88F-BD5758CA0D98}"/>
                </c:ext>
              </c:extLst>
            </c:dLbl>
            <c:dLbl>
              <c:idx val="2"/>
              <c:layout>
                <c:manualLayout>
                  <c:x val="-0.12374332326753831"/>
                  <c:y val="-4.0603347191131012E-2"/>
                </c:manualLayout>
              </c:layout>
              <c:tx>
                <c:rich>
                  <a:bodyPr/>
                  <a:lstStyle/>
                  <a:p>
                    <a:fld id="{16022825-8345-4A62-9416-C80475DDBC0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A8D-4C3F-A88F-BD5758CA0D98}"/>
                </c:ext>
              </c:extLst>
            </c:dLbl>
            <c:dLbl>
              <c:idx val="3"/>
              <c:layout>
                <c:manualLayout>
                  <c:x val="-0.1224047657645868"/>
                  <c:y val="-4.1066384180791039E-2"/>
                </c:manualLayout>
              </c:layout>
              <c:tx>
                <c:rich>
                  <a:bodyPr/>
                  <a:lstStyle/>
                  <a:p>
                    <a:fld id="{CB5696F5-EF7E-4EA3-932F-753C9BCB4B0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A8D-4C3F-A88F-BD5758CA0D98}"/>
                </c:ext>
              </c:extLst>
            </c:dLbl>
            <c:dLbl>
              <c:idx val="4"/>
              <c:layout>
                <c:manualLayout>
                  <c:x val="-0.12564597722855425"/>
                  <c:y val="-4.9064598656859609E-2"/>
                </c:manualLayout>
              </c:layout>
              <c:tx>
                <c:rich>
                  <a:bodyPr/>
                  <a:lstStyle/>
                  <a:p>
                    <a:fld id="{9E73584F-CD32-44D8-AAB6-9D0C10DA55B1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A8D-4C3F-A88F-BD5758CA0D98}"/>
                </c:ext>
              </c:extLst>
            </c:dLbl>
            <c:dLbl>
              <c:idx val="5"/>
              <c:layout>
                <c:manualLayout>
                  <c:x val="-0.13054609080025792"/>
                  <c:y val="-4.1772400534793877E-2"/>
                </c:manualLayout>
              </c:layout>
              <c:tx>
                <c:rich>
                  <a:bodyPr/>
                  <a:lstStyle/>
                  <a:p>
                    <a:fld id="{085689FC-3534-41ED-839D-3A76C7B1433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A8D-4C3F-A88F-BD5758CA0D98}"/>
                </c:ext>
              </c:extLst>
            </c:dLbl>
            <c:dLbl>
              <c:idx val="6"/>
              <c:layout>
                <c:manualLayout>
                  <c:x val="-2.2820739171170472E-3"/>
                  <c:y val="-2.7911469992538109E-2"/>
                </c:manualLayout>
              </c:layout>
              <c:tx>
                <c:rich>
                  <a:bodyPr/>
                  <a:lstStyle/>
                  <a:p>
                    <a:fld id="{63EB9883-199F-4145-A40F-30F0AE3EEFB6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A8D-4C3F-A88F-BD5758CA0D98}"/>
                </c:ext>
              </c:extLst>
            </c:dLbl>
            <c:dLbl>
              <c:idx val="7"/>
              <c:layout>
                <c:manualLayout>
                  <c:x val="-1.0104115841279815E-2"/>
                  <c:y val="-2.8221271719432898E-2"/>
                </c:manualLayout>
              </c:layout>
              <c:tx>
                <c:rich>
                  <a:bodyPr/>
                  <a:lstStyle/>
                  <a:p>
                    <a:fld id="{F84AED55-615C-4ABB-985B-F89A9FE34F1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A8D-4C3F-A88F-BD5758CA0D98}"/>
                </c:ext>
              </c:extLst>
            </c:dLbl>
            <c:dLbl>
              <c:idx val="8"/>
              <c:layout>
                <c:manualLayout>
                  <c:x val="-0.1205643535288406"/>
                  <c:y val="3.8517682016842553E-2"/>
                </c:manualLayout>
              </c:layout>
              <c:tx>
                <c:rich>
                  <a:bodyPr/>
                  <a:lstStyle/>
                  <a:p>
                    <a:fld id="{11FE1D61-8937-4ECE-9D6C-A4548FC48BD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A8D-4C3F-A88F-BD5758CA0D98}"/>
                </c:ext>
              </c:extLst>
            </c:dLbl>
            <c:dLbl>
              <c:idx val="9"/>
              <c:layout>
                <c:manualLayout>
                  <c:x val="-0.15476550423454194"/>
                  <c:y val="-2.4389723910030914E-2"/>
                </c:manualLayout>
              </c:layout>
              <c:tx>
                <c:rich>
                  <a:bodyPr/>
                  <a:lstStyle/>
                  <a:p>
                    <a:fld id="{BC1FBED3-B110-4339-A7C0-C2802334BB9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A8D-4C3F-A88F-BD5758CA0D98}"/>
                </c:ext>
              </c:extLst>
            </c:dLbl>
            <c:dLbl>
              <c:idx val="10"/>
              <c:layout>
                <c:manualLayout>
                  <c:x val="-7.0725546071406624E-3"/>
                  <c:y val="-2.7911469992538185E-2"/>
                </c:manualLayout>
              </c:layout>
              <c:tx>
                <c:rich>
                  <a:bodyPr/>
                  <a:lstStyle/>
                  <a:p>
                    <a:fld id="{E0E46960-08DC-48DC-9BF5-ABD31B31490A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A8D-4C3F-A88F-BD5758CA0D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'Ark1'!$E$3:$E$12</c:f>
                <c:numCache>
                  <c:formatCode>General</c:formatCode>
                  <c:ptCount val="10"/>
                  <c:pt idx="0">
                    <c:v>0.79</c:v>
                  </c:pt>
                  <c:pt idx="1">
                    <c:v>0.47</c:v>
                  </c:pt>
                  <c:pt idx="2">
                    <c:v>0.66</c:v>
                  </c:pt>
                  <c:pt idx="3">
                    <c:v>0.67</c:v>
                  </c:pt>
                  <c:pt idx="4">
                    <c:v>1.9</c:v>
                  </c:pt>
                  <c:pt idx="5">
                    <c:v>0.6</c:v>
                  </c:pt>
                  <c:pt idx="6">
                    <c:v>0.67</c:v>
                  </c:pt>
                  <c:pt idx="7">
                    <c:v>1.1599999999999999</c:v>
                  </c:pt>
                  <c:pt idx="8">
                    <c:v>1.03</c:v>
                  </c:pt>
                  <c:pt idx="9">
                    <c:v>1.4</c:v>
                  </c:pt>
                </c:numCache>
              </c:numRef>
            </c:plus>
            <c:minus>
              <c:numRef>
                <c:f>'Ark1'!$E$3:$E$12</c:f>
                <c:numCache>
                  <c:formatCode>General</c:formatCode>
                  <c:ptCount val="10"/>
                  <c:pt idx="0">
                    <c:v>0.79</c:v>
                  </c:pt>
                  <c:pt idx="1">
                    <c:v>0.47</c:v>
                  </c:pt>
                  <c:pt idx="2">
                    <c:v>0.66</c:v>
                  </c:pt>
                  <c:pt idx="3">
                    <c:v>0.67</c:v>
                  </c:pt>
                  <c:pt idx="4">
                    <c:v>1.9</c:v>
                  </c:pt>
                  <c:pt idx="5">
                    <c:v>0.6</c:v>
                  </c:pt>
                  <c:pt idx="6">
                    <c:v>0.67</c:v>
                  </c:pt>
                  <c:pt idx="7">
                    <c:v>1.1599999999999999</c:v>
                  </c:pt>
                  <c:pt idx="8">
                    <c:v>1.03</c:v>
                  </c:pt>
                  <c:pt idx="9">
                    <c:v>1.4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'Ark1'!$C$3:$C$12</c:f>
                <c:numCache>
                  <c:formatCode>General</c:formatCode>
                  <c:ptCount val="10"/>
                  <c:pt idx="0">
                    <c:v>1.3762485227008405</c:v>
                  </c:pt>
                  <c:pt idx="1">
                    <c:v>4.8994926141764932</c:v>
                  </c:pt>
                  <c:pt idx="2">
                    <c:v>5.7999463201225927</c:v>
                  </c:pt>
                  <c:pt idx="3">
                    <c:v>4.1700620536420141</c:v>
                  </c:pt>
                  <c:pt idx="4">
                    <c:v>5.7655551869308788</c:v>
                  </c:pt>
                  <c:pt idx="5">
                    <c:v>1.7532471616981176</c:v>
                  </c:pt>
                  <c:pt idx="6">
                    <c:v>8.7333145454552739</c:v>
                  </c:pt>
                  <c:pt idx="7">
                    <c:v>4.8960836580587026</c:v>
                  </c:pt>
                  <c:pt idx="8">
                    <c:v>6.6707030191673677</c:v>
                  </c:pt>
                  <c:pt idx="9">
                    <c:v>1.9256454762078612</c:v>
                  </c:pt>
                </c:numCache>
              </c:numRef>
            </c:plus>
            <c:minus>
              <c:numRef>
                <c:f>'Ark1'!$C$3:$C$12</c:f>
                <c:numCache>
                  <c:formatCode>General</c:formatCode>
                  <c:ptCount val="10"/>
                  <c:pt idx="0">
                    <c:v>1.3762485227008405</c:v>
                  </c:pt>
                  <c:pt idx="1">
                    <c:v>4.8994926141764932</c:v>
                  </c:pt>
                  <c:pt idx="2">
                    <c:v>5.7999463201225927</c:v>
                  </c:pt>
                  <c:pt idx="3">
                    <c:v>4.1700620536420141</c:v>
                  </c:pt>
                  <c:pt idx="4">
                    <c:v>5.7655551869308788</c:v>
                  </c:pt>
                  <c:pt idx="5">
                    <c:v>1.7532471616981176</c:v>
                  </c:pt>
                  <c:pt idx="6">
                    <c:v>8.7333145454552739</c:v>
                  </c:pt>
                  <c:pt idx="7">
                    <c:v>4.8960836580587026</c:v>
                  </c:pt>
                  <c:pt idx="8">
                    <c:v>6.6707030191673677</c:v>
                  </c:pt>
                  <c:pt idx="9">
                    <c:v>1.9256454762078612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'Ark1'!$D$3:$D$12</c:f>
              <c:numCache>
                <c:formatCode>0.0</c:formatCode>
                <c:ptCount val="10"/>
                <c:pt idx="0">
                  <c:v>10.1</c:v>
                </c:pt>
                <c:pt idx="1">
                  <c:v>16.3</c:v>
                </c:pt>
                <c:pt idx="2">
                  <c:v>12.87</c:v>
                </c:pt>
                <c:pt idx="3">
                  <c:v>36.74</c:v>
                </c:pt>
                <c:pt idx="4">
                  <c:v>43.97</c:v>
                </c:pt>
                <c:pt idx="5">
                  <c:v>25.88</c:v>
                </c:pt>
                <c:pt idx="6">
                  <c:v>19.350000000000001</c:v>
                </c:pt>
                <c:pt idx="7">
                  <c:v>30.6</c:v>
                </c:pt>
                <c:pt idx="8">
                  <c:v>10.64</c:v>
                </c:pt>
                <c:pt idx="9">
                  <c:v>24.8</c:v>
                </c:pt>
              </c:numCache>
            </c:numRef>
          </c:xVal>
          <c:yVal>
            <c:numRef>
              <c:f>'Ark1'!$B$3:$B$12</c:f>
              <c:numCache>
                <c:formatCode>0.0</c:formatCode>
                <c:ptCount val="10"/>
                <c:pt idx="0">
                  <c:v>-42.311219872833696</c:v>
                </c:pt>
                <c:pt idx="1">
                  <c:v>-28.625821731946147</c:v>
                </c:pt>
                <c:pt idx="2">
                  <c:v>-36.089389697265773</c:v>
                </c:pt>
                <c:pt idx="3">
                  <c:v>-13.357813519434687</c:v>
                </c:pt>
                <c:pt idx="4">
                  <c:v>-1.5425901642686279</c:v>
                </c:pt>
                <c:pt idx="5">
                  <c:v>-12.13737628153908</c:v>
                </c:pt>
                <c:pt idx="6">
                  <c:v>-38.398365924915304</c:v>
                </c:pt>
                <c:pt idx="7">
                  <c:v>-26.675228140332166</c:v>
                </c:pt>
                <c:pt idx="8">
                  <c:v>-48.389931872737129</c:v>
                </c:pt>
                <c:pt idx="9">
                  <c:v>-18.346480062497982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'Ark1'!$A$3:$A$12</c15:f>
                <c15:dlblRangeCache>
                  <c:ptCount val="10"/>
                  <c:pt idx="0">
                    <c:v>LL</c:v>
                  </c:pt>
                  <c:pt idx="1">
                    <c:v>BA1</c:v>
                  </c:pt>
                  <c:pt idx="2">
                    <c:v>BA2</c:v>
                  </c:pt>
                  <c:pt idx="3">
                    <c:v>CC1</c:v>
                  </c:pt>
                  <c:pt idx="4">
                    <c:v>CC2</c:v>
                  </c:pt>
                  <c:pt idx="5">
                    <c:v>SSA</c:v>
                  </c:pt>
                  <c:pt idx="6">
                    <c:v>CB</c:v>
                  </c:pt>
                  <c:pt idx="7">
                    <c:v>FA</c:v>
                  </c:pt>
                  <c:pt idx="8">
                    <c:v>GB</c:v>
                  </c:pt>
                  <c:pt idx="9">
                    <c:v>GB_f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DA8D-4C3F-A88F-BD5758CA0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5326616"/>
        <c:axId val="885318744"/>
      </c:scatterChart>
      <c:valAx>
        <c:axId val="885326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Bound water at</a:t>
                </a:r>
                <a:r>
                  <a:rPr lang="en-GB" baseline="0"/>
                  <a:t> 7 days</a:t>
                </a:r>
                <a:r>
                  <a:rPr lang="en-GB"/>
                  <a:t> [g/100 g SCM]</a:t>
                </a:r>
              </a:p>
            </c:rich>
          </c:tx>
          <c:layout>
            <c:manualLayout>
              <c:xMode val="edge"/>
              <c:yMode val="edge"/>
              <c:x val="0.25592161618829351"/>
              <c:y val="0.933383089093995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5318744"/>
        <c:crossesAt val="-60"/>
        <c:crossBetween val="midCat"/>
      </c:valAx>
      <c:valAx>
        <c:axId val="885318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Relative comp. strength at 28 days [%]</a:t>
                </a:r>
              </a:p>
            </c:rich>
          </c:tx>
          <c:layout>
            <c:manualLayout>
              <c:xMode val="edge"/>
              <c:yMode val="edge"/>
              <c:x val="1.0625000000000001E-2"/>
              <c:y val="0.134754423835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5326616"/>
        <c:crosses val="autoZero"/>
        <c:crossBetween val="midCat"/>
      </c:valAx>
      <c:spPr>
        <a:noFill/>
        <a:ln w="6350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111062</xdr:colOff>
      <xdr:row>12</xdr:row>
      <xdr:rowOff>107076</xdr:rowOff>
    </xdr:from>
    <xdr:to>
      <xdr:col>6</xdr:col>
      <xdr:colOff>555902</xdr:colOff>
      <xdr:row>28</xdr:row>
      <xdr:rowOff>16370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06C495D6-FD28-457B-B99D-B8DDF5D6EDD4}"/>
            </a:ext>
          </a:extLst>
        </xdr:cNvPr>
        <xdr:cNvGrpSpPr/>
      </xdr:nvGrpSpPr>
      <xdr:grpSpPr>
        <a:xfrm>
          <a:off x="111062" y="2631201"/>
          <a:ext cx="5845515" cy="2957294"/>
          <a:chOff x="1919068" y="12119544"/>
          <a:chExt cx="5844099" cy="3003745"/>
        </a:xfrm>
      </xdr:grpSpPr>
      <xdr:grpSp>
        <xdr:nvGrpSpPr>
          <xdr:cNvPr id="16" name="Group 15">
            <a:extLst>
              <a:ext uri="{FF2B5EF4-FFF2-40B4-BE49-F238E27FC236}">
                <a16:creationId xmlns:a16="http://schemas.microsoft.com/office/drawing/2014/main" id="{6529FD8F-20E5-89F7-1FBC-21A4EE28D527}"/>
              </a:ext>
            </a:extLst>
          </xdr:cNvPr>
          <xdr:cNvGrpSpPr/>
        </xdr:nvGrpSpPr>
        <xdr:grpSpPr>
          <a:xfrm>
            <a:off x="1919068" y="12119544"/>
            <a:ext cx="5844099" cy="3003745"/>
            <a:chOff x="1921789" y="11929044"/>
            <a:chExt cx="5845708" cy="3003745"/>
          </a:xfrm>
        </xdr:grpSpPr>
        <xdr:graphicFrame macro="">
          <xdr:nvGraphicFramePr>
            <xdr:cNvPr id="19" name="Chart 18">
              <a:extLst>
                <a:ext uri="{FF2B5EF4-FFF2-40B4-BE49-F238E27FC236}">
                  <a16:creationId xmlns:a16="http://schemas.microsoft.com/office/drawing/2014/main" id="{EB1116CA-696C-5BEB-7E49-EFFA03553D9F}"/>
                </a:ext>
              </a:extLst>
            </xdr:cNvPr>
            <xdr:cNvGraphicFramePr>
              <a:graphicFrameLocks/>
            </xdr:cNvGraphicFramePr>
          </xdr:nvGraphicFramePr>
          <xdr:xfrm>
            <a:off x="4889591" y="11929044"/>
            <a:ext cx="2877906" cy="300192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23" name="Chart 22">
              <a:extLst>
                <a:ext uri="{FF2B5EF4-FFF2-40B4-BE49-F238E27FC236}">
                  <a16:creationId xmlns:a16="http://schemas.microsoft.com/office/drawing/2014/main" id="{ACC09FBF-96C2-6BB6-C77D-98DB55482A1E}"/>
                </a:ext>
              </a:extLst>
            </xdr:cNvPr>
            <xdr:cNvGraphicFramePr>
              <a:graphicFrameLocks/>
            </xdr:cNvGraphicFramePr>
          </xdr:nvGraphicFramePr>
          <xdr:xfrm>
            <a:off x="1921789" y="11930869"/>
            <a:ext cx="2879373" cy="300192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601EA92E-F014-B108-B012-A92CC4C93281}"/>
              </a:ext>
            </a:extLst>
          </xdr:cNvPr>
          <xdr:cNvSpPr txBox="1"/>
        </xdr:nvSpPr>
        <xdr:spPr>
          <a:xfrm>
            <a:off x="2446193" y="12308032"/>
            <a:ext cx="246784" cy="213013"/>
          </a:xfrm>
          <a:prstGeom prst="rect">
            <a:avLst/>
          </a:prstGeom>
          <a:solidFill>
            <a:schemeClr val="lt1"/>
          </a:solidFill>
          <a:ln w="6350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</a:t>
            </a:r>
          </a:p>
        </xdr:txBody>
      </xdr:sp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6F910D78-3288-8B94-CA98-25D72B2CADE2}"/>
              </a:ext>
            </a:extLst>
          </xdr:cNvPr>
          <xdr:cNvSpPr txBox="1"/>
        </xdr:nvSpPr>
        <xdr:spPr>
          <a:xfrm>
            <a:off x="5386820" y="12313227"/>
            <a:ext cx="246784" cy="213013"/>
          </a:xfrm>
          <a:prstGeom prst="rect">
            <a:avLst/>
          </a:prstGeom>
          <a:solidFill>
            <a:schemeClr val="lt1"/>
          </a:solidFill>
          <a:ln w="6350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B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0"/>
  <sheetViews>
    <sheetView tabSelected="1" zoomScaleNormal="100" workbookViewId="0">
      <selection activeCell="K6" sqref="K6"/>
    </sheetView>
  </sheetViews>
  <sheetFormatPr defaultColWidth="8.85546875" defaultRowHeight="15" x14ac:dyDescent="0.25"/>
  <cols>
    <col min="1" max="1" width="9.85546875" style="1" bestFit="1" customWidth="1"/>
    <col min="2" max="2" width="20" style="1" customWidth="1"/>
    <col min="3" max="3" width="6.7109375" style="1" customWidth="1"/>
    <col min="4" max="4" width="13.85546875" style="1" bestFit="1" customWidth="1"/>
    <col min="5" max="5" width="6.7109375" style="1" customWidth="1"/>
    <col min="6" max="6" width="23.85546875" style="1" customWidth="1"/>
    <col min="7" max="8" width="8.85546875" style="1"/>
    <col min="9" max="9" width="12.42578125" style="1" bestFit="1" customWidth="1"/>
    <col min="10" max="16384" width="8.85546875" style="1"/>
  </cols>
  <sheetData>
    <row r="1" spans="1:11" ht="33.75" customHeight="1" x14ac:dyDescent="0.25">
      <c r="A1" s="1" t="s">
        <v>0</v>
      </c>
      <c r="B1" s="2" t="s">
        <v>14</v>
      </c>
      <c r="C1" s="2" t="s">
        <v>11</v>
      </c>
      <c r="D1" s="2" t="s">
        <v>10</v>
      </c>
      <c r="E1" s="2" t="s">
        <v>11</v>
      </c>
      <c r="F1" s="2" t="s">
        <v>16</v>
      </c>
    </row>
    <row r="2" spans="1:11" x14ac:dyDescent="0.25">
      <c r="A2" s="1" t="s">
        <v>9</v>
      </c>
      <c r="B2" s="3">
        <v>0</v>
      </c>
      <c r="C2" s="3">
        <v>0</v>
      </c>
      <c r="D2" s="2"/>
      <c r="E2" s="2"/>
      <c r="F2" s="2"/>
    </row>
    <row r="3" spans="1:11" x14ac:dyDescent="0.25">
      <c r="A3" s="1" t="s">
        <v>12</v>
      </c>
      <c r="B3" s="3">
        <v>-42.311219872833696</v>
      </c>
      <c r="C3" s="3">
        <v>1.3762485227008405</v>
      </c>
      <c r="D3" s="3">
        <v>10.1</v>
      </c>
      <c r="E3" s="2">
        <v>0.79</v>
      </c>
      <c r="F3" s="4">
        <v>12</v>
      </c>
    </row>
    <row r="4" spans="1:11" x14ac:dyDescent="0.25">
      <c r="A4" s="1" t="s">
        <v>1</v>
      </c>
      <c r="B4" s="3">
        <v>-28.625821731946147</v>
      </c>
      <c r="C4" s="3">
        <v>4.8994926141764932</v>
      </c>
      <c r="D4" s="6">
        <v>16.3</v>
      </c>
      <c r="E4" s="1">
        <v>0.47</v>
      </c>
      <c r="F4" s="5">
        <v>26</v>
      </c>
    </row>
    <row r="5" spans="1:11" x14ac:dyDescent="0.25">
      <c r="A5" s="1" t="s">
        <v>2</v>
      </c>
      <c r="B5" s="3">
        <v>-36.089389697265773</v>
      </c>
      <c r="C5" s="3">
        <v>5.7999463201225927</v>
      </c>
      <c r="D5" s="6">
        <v>12.87</v>
      </c>
      <c r="E5" s="1">
        <v>0.66</v>
      </c>
      <c r="F5" s="5">
        <v>12</v>
      </c>
    </row>
    <row r="6" spans="1:11" x14ac:dyDescent="0.25">
      <c r="A6" s="1" t="s">
        <v>3</v>
      </c>
      <c r="B6" s="3">
        <v>-13.357813519434687</v>
      </c>
      <c r="C6" s="3">
        <v>4.1700620536420141</v>
      </c>
      <c r="D6" s="6">
        <v>36.74</v>
      </c>
      <c r="E6" s="1">
        <v>0.67</v>
      </c>
      <c r="F6" s="5">
        <v>96</v>
      </c>
    </row>
    <row r="7" spans="1:11" x14ac:dyDescent="0.25">
      <c r="A7" s="1" t="s">
        <v>4</v>
      </c>
      <c r="B7" s="3">
        <v>-1.5425901642686279</v>
      </c>
      <c r="C7" s="3">
        <v>5.7655551869308788</v>
      </c>
      <c r="D7" s="6">
        <v>43.97</v>
      </c>
      <c r="E7" s="1">
        <v>1.9</v>
      </c>
      <c r="F7" s="5">
        <v>118</v>
      </c>
    </row>
    <row r="8" spans="1:11" x14ac:dyDescent="0.25">
      <c r="A8" s="1" t="s">
        <v>6</v>
      </c>
      <c r="B8" s="3">
        <v>-12.13737628153908</v>
      </c>
      <c r="C8" s="7">
        <v>1.7532471616981176</v>
      </c>
      <c r="D8" s="6">
        <v>25.88</v>
      </c>
      <c r="E8" s="1">
        <v>0.6</v>
      </c>
      <c r="F8" s="5">
        <v>76</v>
      </c>
    </row>
    <row r="9" spans="1:11" x14ac:dyDescent="0.25">
      <c r="A9" s="1" t="s">
        <v>7</v>
      </c>
      <c r="B9" s="3">
        <v>-38.398365924915304</v>
      </c>
      <c r="C9" s="3">
        <v>8.7333145454552739</v>
      </c>
      <c r="D9" s="6">
        <v>19.350000000000001</v>
      </c>
      <c r="E9" s="1">
        <v>0.67</v>
      </c>
      <c r="F9" s="5">
        <v>43</v>
      </c>
    </row>
    <row r="10" spans="1:11" x14ac:dyDescent="0.25">
      <c r="A10" s="1" t="s">
        <v>5</v>
      </c>
      <c r="B10" s="3">
        <v>-26.675228140332166</v>
      </c>
      <c r="C10" s="3">
        <v>4.8960836580587026</v>
      </c>
      <c r="D10" s="6">
        <v>30.6</v>
      </c>
      <c r="E10" s="1">
        <v>1.1599999999999999</v>
      </c>
      <c r="F10" s="5">
        <v>94</v>
      </c>
    </row>
    <row r="11" spans="1:11" x14ac:dyDescent="0.25">
      <c r="A11" s="1" t="s">
        <v>8</v>
      </c>
      <c r="B11" s="3">
        <v>-48.389931872737129</v>
      </c>
      <c r="C11" s="3">
        <v>6.6707030191673677</v>
      </c>
      <c r="D11" s="6">
        <v>10.64</v>
      </c>
      <c r="E11" s="1">
        <v>1.03</v>
      </c>
      <c r="F11" s="5">
        <v>32</v>
      </c>
    </row>
    <row r="12" spans="1:11" x14ac:dyDescent="0.25">
      <c r="A12" s="1" t="s">
        <v>13</v>
      </c>
      <c r="B12" s="3">
        <v>-18.346480062497982</v>
      </c>
      <c r="C12" s="3">
        <v>1.9256454762078612</v>
      </c>
      <c r="D12" s="6">
        <v>24.8</v>
      </c>
      <c r="E12" s="1">
        <v>1.4</v>
      </c>
      <c r="F12" s="5">
        <v>75</v>
      </c>
    </row>
    <row r="15" spans="1:11" x14ac:dyDescent="0.25">
      <c r="H15"/>
      <c r="I15"/>
      <c r="J15"/>
      <c r="K15"/>
    </row>
    <row r="16" spans="1:11" x14ac:dyDescent="0.25">
      <c r="H16"/>
      <c r="I16" s="9" t="s">
        <v>15</v>
      </c>
      <c r="J16" s="10"/>
      <c r="K16"/>
    </row>
    <row r="17" spans="8:11" x14ac:dyDescent="0.25">
      <c r="H17"/>
      <c r="I17" s="8">
        <v>0</v>
      </c>
      <c r="J17" s="8">
        <v>150</v>
      </c>
      <c r="K17"/>
    </row>
    <row r="18" spans="8:11" x14ac:dyDescent="0.25">
      <c r="H18"/>
      <c r="I18" s="8">
        <v>0</v>
      </c>
      <c r="J18" s="8">
        <v>37.1</v>
      </c>
      <c r="K18"/>
    </row>
    <row r="19" spans="8:11" x14ac:dyDescent="0.25">
      <c r="H19"/>
      <c r="I19" s="8">
        <v>0</v>
      </c>
      <c r="J19" s="8">
        <f>J18*1.5</f>
        <v>55.650000000000006</v>
      </c>
      <c r="K19"/>
    </row>
    <row r="20" spans="8:11" x14ac:dyDescent="0.25">
      <c r="I20" s="8">
        <v>0</v>
      </c>
      <c r="J20" s="8">
        <f>J18*2</f>
        <v>74.2</v>
      </c>
    </row>
  </sheetData>
  <mergeCells count="1">
    <mergeCell ref="I16:J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 Ranger</dc:creator>
  <cp:lastModifiedBy>Maxime Ranger</cp:lastModifiedBy>
  <dcterms:created xsi:type="dcterms:W3CDTF">2015-06-05T18:19:34Z</dcterms:created>
  <dcterms:modified xsi:type="dcterms:W3CDTF">2023-04-11T10:24:47Z</dcterms:modified>
</cp:coreProperties>
</file>