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klmos\Dropbox\Mariam_paper_GW_2024\Models\"/>
    </mc:Choice>
  </mc:AlternateContent>
  <xr:revisionPtr revIDLastSave="0" documentId="13_ncr:1_{B2BEDC28-0B7D-4A09-9318-FED36813B27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innerup_Br Breakthrough" sheetId="1" r:id="rId1"/>
    <sheet name="Hinnerup_BB Breakthrough" sheetId="2" r:id="rId2"/>
    <sheet name="Holbaek_Br Breakthrough" sheetId="3" r:id="rId3"/>
    <sheet name="Salløv_Br Breakthrough" sheetId="4" r:id="rId4"/>
    <sheet name="Holbaek Penetration vs eff. ap." sheetId="5" r:id="rId5"/>
    <sheet name="Salløv Penetration vs eff. ap." sheetId="6" r:id="rId6"/>
    <sheet name="Penetration depth sensitivity " sheetId="7" r:id="rId7"/>
    <sheet name="DPC" sheetId="9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3" i="9" l="1"/>
  <c r="AH4" i="9"/>
  <c r="AH5" i="9"/>
  <c r="AH6" i="9"/>
  <c r="AH7" i="9"/>
  <c r="AH8" i="9"/>
  <c r="AH9" i="9"/>
  <c r="AH10" i="9"/>
  <c r="AH11" i="9"/>
  <c r="AH12" i="9"/>
  <c r="AH13" i="9"/>
  <c r="AH14" i="9"/>
  <c r="AH15" i="9"/>
  <c r="AH16" i="9"/>
  <c r="AH17" i="9"/>
  <c r="AH18" i="9"/>
  <c r="AH19" i="9"/>
  <c r="AH20" i="9"/>
  <c r="AH21" i="9"/>
  <c r="AH22" i="9"/>
  <c r="AH23" i="9"/>
  <c r="AH24" i="9"/>
  <c r="AH25" i="9"/>
  <c r="AH26" i="9"/>
  <c r="AH27" i="9"/>
  <c r="AH28" i="9"/>
  <c r="AH29" i="9"/>
  <c r="AH30" i="9"/>
  <c r="AH31" i="9"/>
  <c r="AH32" i="9"/>
  <c r="AH33" i="9"/>
  <c r="AH34" i="9"/>
  <c r="AH35" i="9"/>
  <c r="AH36" i="9"/>
  <c r="AH37" i="9"/>
  <c r="AH38" i="9"/>
  <c r="AH39" i="9"/>
  <c r="AH40" i="9"/>
  <c r="AH41" i="9"/>
  <c r="AH42" i="9"/>
  <c r="AH43" i="9"/>
  <c r="AH44" i="9"/>
  <c r="AH45" i="9"/>
  <c r="AH46" i="9"/>
  <c r="AH47" i="9"/>
  <c r="AH48" i="9"/>
  <c r="AH49" i="9"/>
  <c r="AH50" i="9"/>
  <c r="AH51" i="9"/>
  <c r="AH52" i="9"/>
  <c r="AH53" i="9"/>
  <c r="AH54" i="9"/>
  <c r="AH55" i="9"/>
  <c r="AH56" i="9"/>
  <c r="AH57" i="9"/>
  <c r="AH58" i="9"/>
  <c r="AH59" i="9"/>
  <c r="AH60" i="9"/>
  <c r="AH61" i="9"/>
  <c r="AH62" i="9"/>
  <c r="AH63" i="9"/>
  <c r="AH64" i="9"/>
  <c r="AH65" i="9"/>
  <c r="AH66" i="9"/>
  <c r="AH67" i="9"/>
  <c r="AH68" i="9"/>
  <c r="AH69" i="9"/>
  <c r="AH70" i="9"/>
  <c r="AH71" i="9"/>
  <c r="AH72" i="9"/>
  <c r="AH73" i="9"/>
  <c r="AH74" i="9"/>
  <c r="AH75" i="9"/>
  <c r="AH76" i="9"/>
  <c r="AH77" i="9"/>
  <c r="AH78" i="9"/>
  <c r="AH79" i="9"/>
  <c r="AH80" i="9"/>
  <c r="AH81" i="9"/>
  <c r="AH82" i="9"/>
  <c r="AH83" i="9"/>
  <c r="AH84" i="9"/>
  <c r="AH85" i="9"/>
  <c r="AH86" i="9"/>
  <c r="AH87" i="9"/>
  <c r="AH88" i="9"/>
  <c r="AH89" i="9"/>
  <c r="AH90" i="9"/>
  <c r="AH91" i="9"/>
  <c r="AH92" i="9"/>
  <c r="AH93" i="9"/>
  <c r="AH94" i="9"/>
  <c r="AH95" i="9"/>
  <c r="AH96" i="9"/>
  <c r="AH97" i="9"/>
  <c r="AH98" i="9"/>
  <c r="AH99" i="9"/>
  <c r="AH100" i="9"/>
  <c r="AH101" i="9"/>
  <c r="AH102" i="9"/>
  <c r="AH103" i="9"/>
  <c r="AH104" i="9"/>
  <c r="AH105" i="9"/>
  <c r="AH106" i="9"/>
  <c r="AH107" i="9"/>
  <c r="AH108" i="9"/>
  <c r="AH109" i="9"/>
  <c r="AH110" i="9"/>
  <c r="AH111" i="9"/>
  <c r="AH112" i="9"/>
  <c r="AH113" i="9"/>
  <c r="AH114" i="9"/>
  <c r="AH115" i="9"/>
  <c r="AH116" i="9"/>
  <c r="AH117" i="9"/>
  <c r="AH118" i="9"/>
  <c r="AH119" i="9"/>
  <c r="AH120" i="9"/>
  <c r="AH121" i="9"/>
  <c r="AH122" i="9"/>
  <c r="AH123" i="9"/>
  <c r="AH124" i="9"/>
  <c r="AH125" i="9"/>
  <c r="AH126" i="9"/>
  <c r="AH127" i="9"/>
  <c r="AH128" i="9"/>
  <c r="AH129" i="9"/>
  <c r="AH130" i="9"/>
  <c r="AH131" i="9"/>
  <c r="AH132" i="9"/>
  <c r="AH133" i="9"/>
  <c r="AH134" i="9"/>
  <c r="AH135" i="9"/>
  <c r="AH136" i="9"/>
  <c r="AH137" i="9"/>
  <c r="AH138" i="9"/>
  <c r="AH139" i="9"/>
  <c r="AH140" i="9"/>
  <c r="AH141" i="9"/>
  <c r="AH142" i="9"/>
  <c r="AH143" i="9"/>
  <c r="AH144" i="9"/>
  <c r="AH145" i="9"/>
  <c r="AH146" i="9"/>
  <c r="AH147" i="9"/>
  <c r="AH148" i="9"/>
  <c r="AH149" i="9"/>
  <c r="AH150" i="9"/>
  <c r="AH151" i="9"/>
  <c r="AH152" i="9"/>
  <c r="AH153" i="9"/>
  <c r="AH154" i="9"/>
  <c r="AH155" i="9"/>
  <c r="AH156" i="9"/>
  <c r="AH157" i="9"/>
  <c r="AH158" i="9"/>
  <c r="AH159" i="9"/>
  <c r="AH160" i="9"/>
  <c r="AH161" i="9"/>
  <c r="AH162" i="9"/>
  <c r="AH163" i="9"/>
  <c r="AH164" i="9"/>
  <c r="AH165" i="9"/>
  <c r="AH166" i="9"/>
  <c r="AH167" i="9"/>
  <c r="AH168" i="9"/>
  <c r="AH169" i="9"/>
  <c r="AH170" i="9"/>
  <c r="AH171" i="9"/>
  <c r="AH172" i="9"/>
  <c r="AH173" i="9"/>
  <c r="AH174" i="9"/>
  <c r="AH175" i="9"/>
  <c r="AH176" i="9"/>
  <c r="AH177" i="9"/>
  <c r="AH178" i="9"/>
  <c r="AH179" i="9"/>
  <c r="AH180" i="9"/>
  <c r="AH181" i="9"/>
  <c r="AH182" i="9"/>
  <c r="AH183" i="9"/>
  <c r="AH184" i="9"/>
  <c r="AH185" i="9"/>
  <c r="AH186" i="9"/>
  <c r="AH187" i="9"/>
  <c r="AH188" i="9"/>
  <c r="AH189" i="9"/>
  <c r="AH190" i="9"/>
  <c r="AH191" i="9"/>
  <c r="AH192" i="9"/>
  <c r="AH193" i="9"/>
  <c r="AH194" i="9"/>
  <c r="AH195" i="9"/>
  <c r="AH196" i="9"/>
  <c r="AH197" i="9"/>
  <c r="AH198" i="9"/>
  <c r="AH199" i="9"/>
  <c r="AH200" i="9"/>
  <c r="AH201" i="9"/>
  <c r="AH202" i="9"/>
  <c r="AH203" i="9"/>
  <c r="AA203" i="9"/>
  <c r="T203" i="9"/>
  <c r="M203" i="9"/>
  <c r="F203" i="9"/>
  <c r="AA202" i="9"/>
  <c r="T202" i="9"/>
  <c r="M202" i="9"/>
  <c r="F202" i="9"/>
  <c r="AA201" i="9"/>
  <c r="T201" i="9"/>
  <c r="M201" i="9"/>
  <c r="F201" i="9"/>
  <c r="AA200" i="9"/>
  <c r="T200" i="9"/>
  <c r="M200" i="9"/>
  <c r="F200" i="9"/>
  <c r="AA199" i="9"/>
  <c r="T199" i="9"/>
  <c r="M199" i="9"/>
  <c r="F199" i="9"/>
  <c r="AA198" i="9"/>
  <c r="T198" i="9"/>
  <c r="M198" i="9"/>
  <c r="F198" i="9"/>
  <c r="AA197" i="9"/>
  <c r="T197" i="9"/>
  <c r="M197" i="9"/>
  <c r="F197" i="9"/>
  <c r="AA196" i="9"/>
  <c r="T196" i="9"/>
  <c r="M196" i="9"/>
  <c r="F196" i="9"/>
  <c r="AA195" i="9"/>
  <c r="T195" i="9"/>
  <c r="M195" i="9"/>
  <c r="F195" i="9"/>
  <c r="AA194" i="9"/>
  <c r="T194" i="9"/>
  <c r="M194" i="9"/>
  <c r="F194" i="9"/>
  <c r="AA193" i="9"/>
  <c r="T193" i="9"/>
  <c r="M193" i="9"/>
  <c r="F193" i="9"/>
  <c r="AA192" i="9"/>
  <c r="T192" i="9"/>
  <c r="M192" i="9"/>
  <c r="F192" i="9"/>
  <c r="AA191" i="9"/>
  <c r="T191" i="9"/>
  <c r="M191" i="9"/>
  <c r="F191" i="9"/>
  <c r="AA190" i="9"/>
  <c r="T190" i="9"/>
  <c r="M190" i="9"/>
  <c r="F190" i="9"/>
  <c r="AA189" i="9"/>
  <c r="T189" i="9"/>
  <c r="M189" i="9"/>
  <c r="F189" i="9"/>
  <c r="AA188" i="9"/>
  <c r="T188" i="9"/>
  <c r="M188" i="9"/>
  <c r="F188" i="9"/>
  <c r="AA187" i="9"/>
  <c r="T187" i="9"/>
  <c r="M187" i="9"/>
  <c r="F187" i="9"/>
  <c r="AA186" i="9"/>
  <c r="T186" i="9"/>
  <c r="M186" i="9"/>
  <c r="F186" i="9"/>
  <c r="AA185" i="9"/>
  <c r="T185" i="9"/>
  <c r="M185" i="9"/>
  <c r="F185" i="9"/>
  <c r="AA184" i="9"/>
  <c r="T184" i="9"/>
  <c r="M184" i="9"/>
  <c r="F184" i="9"/>
  <c r="AA183" i="9"/>
  <c r="T183" i="9"/>
  <c r="M183" i="9"/>
  <c r="F183" i="9"/>
  <c r="AA182" i="9"/>
  <c r="T182" i="9"/>
  <c r="M182" i="9"/>
  <c r="F182" i="9"/>
  <c r="AA181" i="9"/>
  <c r="T181" i="9"/>
  <c r="M181" i="9"/>
  <c r="F181" i="9"/>
  <c r="AA180" i="9"/>
  <c r="T180" i="9"/>
  <c r="M180" i="9"/>
  <c r="F180" i="9"/>
  <c r="AA179" i="9"/>
  <c r="T179" i="9"/>
  <c r="M179" i="9"/>
  <c r="F179" i="9"/>
  <c r="AA178" i="9"/>
  <c r="T178" i="9"/>
  <c r="M178" i="9"/>
  <c r="F178" i="9"/>
  <c r="AA177" i="9"/>
  <c r="T177" i="9"/>
  <c r="M177" i="9"/>
  <c r="F177" i="9"/>
  <c r="AA176" i="9"/>
  <c r="T176" i="9"/>
  <c r="M176" i="9"/>
  <c r="F176" i="9"/>
  <c r="AA175" i="9"/>
  <c r="T175" i="9"/>
  <c r="M175" i="9"/>
  <c r="F175" i="9"/>
  <c r="AA174" i="9"/>
  <c r="T174" i="9"/>
  <c r="M174" i="9"/>
  <c r="F174" i="9"/>
  <c r="AA173" i="9"/>
  <c r="T173" i="9"/>
  <c r="M173" i="9"/>
  <c r="F173" i="9"/>
  <c r="AA172" i="9"/>
  <c r="T172" i="9"/>
  <c r="M172" i="9"/>
  <c r="F172" i="9"/>
  <c r="AA171" i="9"/>
  <c r="T171" i="9"/>
  <c r="M171" i="9"/>
  <c r="F171" i="9"/>
  <c r="AA170" i="9"/>
  <c r="T170" i="9"/>
  <c r="M170" i="9"/>
  <c r="F170" i="9"/>
  <c r="AA169" i="9"/>
  <c r="T169" i="9"/>
  <c r="M169" i="9"/>
  <c r="F169" i="9"/>
  <c r="AA168" i="9"/>
  <c r="T168" i="9"/>
  <c r="M168" i="9"/>
  <c r="F168" i="9"/>
  <c r="AA167" i="9"/>
  <c r="T167" i="9"/>
  <c r="M167" i="9"/>
  <c r="F167" i="9"/>
  <c r="AA166" i="9"/>
  <c r="T166" i="9"/>
  <c r="M166" i="9"/>
  <c r="F166" i="9"/>
  <c r="AA165" i="9"/>
  <c r="T165" i="9"/>
  <c r="M165" i="9"/>
  <c r="F165" i="9"/>
  <c r="AA164" i="9"/>
  <c r="T164" i="9"/>
  <c r="M164" i="9"/>
  <c r="F164" i="9"/>
  <c r="AA163" i="9"/>
  <c r="T163" i="9"/>
  <c r="M163" i="9"/>
  <c r="F163" i="9"/>
  <c r="AA162" i="9"/>
  <c r="T162" i="9"/>
  <c r="M162" i="9"/>
  <c r="F162" i="9"/>
  <c r="AA161" i="9"/>
  <c r="T161" i="9"/>
  <c r="M161" i="9"/>
  <c r="F161" i="9"/>
  <c r="AA160" i="9"/>
  <c r="T160" i="9"/>
  <c r="M160" i="9"/>
  <c r="F160" i="9"/>
  <c r="AA159" i="9"/>
  <c r="T159" i="9"/>
  <c r="M159" i="9"/>
  <c r="F159" i="9"/>
  <c r="AA158" i="9"/>
  <c r="T158" i="9"/>
  <c r="M158" i="9"/>
  <c r="F158" i="9"/>
  <c r="AA157" i="9"/>
  <c r="T157" i="9"/>
  <c r="M157" i="9"/>
  <c r="F157" i="9"/>
  <c r="AA156" i="9"/>
  <c r="T156" i="9"/>
  <c r="M156" i="9"/>
  <c r="F156" i="9"/>
  <c r="AA155" i="9"/>
  <c r="T155" i="9"/>
  <c r="M155" i="9"/>
  <c r="F155" i="9"/>
  <c r="AA154" i="9"/>
  <c r="T154" i="9"/>
  <c r="M154" i="9"/>
  <c r="F154" i="9"/>
  <c r="AA153" i="9"/>
  <c r="T153" i="9"/>
  <c r="M153" i="9"/>
  <c r="F153" i="9"/>
  <c r="AA152" i="9"/>
  <c r="T152" i="9"/>
  <c r="M152" i="9"/>
  <c r="F152" i="9"/>
  <c r="AA151" i="9"/>
  <c r="T151" i="9"/>
  <c r="M151" i="9"/>
  <c r="F151" i="9"/>
  <c r="AA150" i="9"/>
  <c r="T150" i="9"/>
  <c r="M150" i="9"/>
  <c r="F150" i="9"/>
  <c r="AA149" i="9"/>
  <c r="T149" i="9"/>
  <c r="M149" i="9"/>
  <c r="F149" i="9"/>
  <c r="AA148" i="9"/>
  <c r="T148" i="9"/>
  <c r="M148" i="9"/>
  <c r="F148" i="9"/>
  <c r="AA147" i="9"/>
  <c r="T147" i="9"/>
  <c r="M147" i="9"/>
  <c r="F147" i="9"/>
  <c r="AA146" i="9"/>
  <c r="T146" i="9"/>
  <c r="M146" i="9"/>
  <c r="F146" i="9"/>
  <c r="AA145" i="9"/>
  <c r="T145" i="9"/>
  <c r="M145" i="9"/>
  <c r="F145" i="9"/>
  <c r="AA144" i="9"/>
  <c r="T144" i="9"/>
  <c r="M144" i="9"/>
  <c r="F144" i="9"/>
  <c r="AA143" i="9"/>
  <c r="T143" i="9"/>
  <c r="M143" i="9"/>
  <c r="F143" i="9"/>
  <c r="AA142" i="9"/>
  <c r="T142" i="9"/>
  <c r="M142" i="9"/>
  <c r="F142" i="9"/>
  <c r="AA141" i="9"/>
  <c r="T141" i="9"/>
  <c r="M141" i="9"/>
  <c r="F141" i="9"/>
  <c r="AA140" i="9"/>
  <c r="T140" i="9"/>
  <c r="M140" i="9"/>
  <c r="F140" i="9"/>
  <c r="AA139" i="9"/>
  <c r="T139" i="9"/>
  <c r="M139" i="9"/>
  <c r="F139" i="9"/>
  <c r="AA138" i="9"/>
  <c r="T138" i="9"/>
  <c r="M138" i="9"/>
  <c r="F138" i="9"/>
  <c r="AA137" i="9"/>
  <c r="T137" i="9"/>
  <c r="M137" i="9"/>
  <c r="F137" i="9"/>
  <c r="AA136" i="9"/>
  <c r="T136" i="9"/>
  <c r="M136" i="9"/>
  <c r="F136" i="9"/>
  <c r="AA135" i="9"/>
  <c r="T135" i="9"/>
  <c r="M135" i="9"/>
  <c r="F135" i="9"/>
  <c r="AA134" i="9"/>
  <c r="T134" i="9"/>
  <c r="M134" i="9"/>
  <c r="F134" i="9"/>
  <c r="AA133" i="9"/>
  <c r="T133" i="9"/>
  <c r="M133" i="9"/>
  <c r="F133" i="9"/>
  <c r="AA132" i="9"/>
  <c r="T132" i="9"/>
  <c r="M132" i="9"/>
  <c r="F132" i="9"/>
  <c r="AA131" i="9"/>
  <c r="T131" i="9"/>
  <c r="M131" i="9"/>
  <c r="F131" i="9"/>
  <c r="AA130" i="9"/>
  <c r="T130" i="9"/>
  <c r="M130" i="9"/>
  <c r="F130" i="9"/>
  <c r="AA129" i="9"/>
  <c r="T129" i="9"/>
  <c r="M129" i="9"/>
  <c r="F129" i="9"/>
  <c r="AA128" i="9"/>
  <c r="T128" i="9"/>
  <c r="M128" i="9"/>
  <c r="F128" i="9"/>
  <c r="AA127" i="9"/>
  <c r="T127" i="9"/>
  <c r="M127" i="9"/>
  <c r="F127" i="9"/>
  <c r="AA126" i="9"/>
  <c r="T126" i="9"/>
  <c r="M126" i="9"/>
  <c r="F126" i="9"/>
  <c r="AA125" i="9"/>
  <c r="T125" i="9"/>
  <c r="M125" i="9"/>
  <c r="F125" i="9"/>
  <c r="AA124" i="9"/>
  <c r="T124" i="9"/>
  <c r="M124" i="9"/>
  <c r="F124" i="9"/>
  <c r="AA123" i="9"/>
  <c r="T123" i="9"/>
  <c r="M123" i="9"/>
  <c r="F123" i="9"/>
  <c r="AA122" i="9"/>
  <c r="T122" i="9"/>
  <c r="M122" i="9"/>
  <c r="F122" i="9"/>
  <c r="AA121" i="9"/>
  <c r="T121" i="9"/>
  <c r="M121" i="9"/>
  <c r="F121" i="9"/>
  <c r="AA120" i="9"/>
  <c r="T120" i="9"/>
  <c r="M120" i="9"/>
  <c r="F120" i="9"/>
  <c r="AA119" i="9"/>
  <c r="T119" i="9"/>
  <c r="M119" i="9"/>
  <c r="F119" i="9"/>
  <c r="AA118" i="9"/>
  <c r="T118" i="9"/>
  <c r="M118" i="9"/>
  <c r="F118" i="9"/>
  <c r="AA117" i="9"/>
  <c r="T117" i="9"/>
  <c r="M117" i="9"/>
  <c r="F117" i="9"/>
  <c r="AA116" i="9"/>
  <c r="T116" i="9"/>
  <c r="M116" i="9"/>
  <c r="F116" i="9"/>
  <c r="AA115" i="9"/>
  <c r="T115" i="9"/>
  <c r="M115" i="9"/>
  <c r="F115" i="9"/>
  <c r="AA114" i="9"/>
  <c r="T114" i="9"/>
  <c r="M114" i="9"/>
  <c r="F114" i="9"/>
  <c r="AA113" i="9"/>
  <c r="T113" i="9"/>
  <c r="M113" i="9"/>
  <c r="F113" i="9"/>
  <c r="AA112" i="9"/>
  <c r="T112" i="9"/>
  <c r="M112" i="9"/>
  <c r="F112" i="9"/>
  <c r="AA111" i="9"/>
  <c r="T111" i="9"/>
  <c r="M111" i="9"/>
  <c r="F111" i="9"/>
  <c r="AA110" i="9"/>
  <c r="T110" i="9"/>
  <c r="M110" i="9"/>
  <c r="F110" i="9"/>
  <c r="AA109" i="9"/>
  <c r="T109" i="9"/>
  <c r="M109" i="9"/>
  <c r="F109" i="9"/>
  <c r="AA108" i="9"/>
  <c r="T108" i="9"/>
  <c r="M108" i="9"/>
  <c r="F108" i="9"/>
  <c r="AA107" i="9"/>
  <c r="T107" i="9"/>
  <c r="M107" i="9"/>
  <c r="F107" i="9"/>
  <c r="AA106" i="9"/>
  <c r="T106" i="9"/>
  <c r="M106" i="9"/>
  <c r="F106" i="9"/>
  <c r="AA105" i="9"/>
  <c r="T105" i="9"/>
  <c r="M105" i="9"/>
  <c r="F105" i="9"/>
  <c r="AA104" i="9"/>
  <c r="T104" i="9"/>
  <c r="M104" i="9"/>
  <c r="F104" i="9"/>
  <c r="AA103" i="9"/>
  <c r="T103" i="9"/>
  <c r="M103" i="9"/>
  <c r="F103" i="9"/>
  <c r="AA102" i="9"/>
  <c r="T102" i="9"/>
  <c r="M102" i="9"/>
  <c r="F102" i="9"/>
  <c r="AA101" i="9"/>
  <c r="T101" i="9"/>
  <c r="M101" i="9"/>
  <c r="F101" i="9"/>
  <c r="AA100" i="9"/>
  <c r="T100" i="9"/>
  <c r="M100" i="9"/>
  <c r="F100" i="9"/>
  <c r="AA99" i="9"/>
  <c r="T99" i="9"/>
  <c r="M99" i="9"/>
  <c r="F99" i="9"/>
  <c r="AA98" i="9"/>
  <c r="T98" i="9"/>
  <c r="M98" i="9"/>
  <c r="F98" i="9"/>
  <c r="AA97" i="9"/>
  <c r="T97" i="9"/>
  <c r="M97" i="9"/>
  <c r="F97" i="9"/>
  <c r="AA96" i="9"/>
  <c r="T96" i="9"/>
  <c r="M96" i="9"/>
  <c r="F96" i="9"/>
  <c r="AA95" i="9"/>
  <c r="T95" i="9"/>
  <c r="M95" i="9"/>
  <c r="F95" i="9"/>
  <c r="AA94" i="9"/>
  <c r="T94" i="9"/>
  <c r="M94" i="9"/>
  <c r="F94" i="9"/>
  <c r="AA93" i="9"/>
  <c r="T93" i="9"/>
  <c r="M93" i="9"/>
  <c r="F93" i="9"/>
  <c r="AA92" i="9"/>
  <c r="T92" i="9"/>
  <c r="M92" i="9"/>
  <c r="F92" i="9"/>
  <c r="AA91" i="9"/>
  <c r="T91" i="9"/>
  <c r="M91" i="9"/>
  <c r="F91" i="9"/>
  <c r="AA90" i="9"/>
  <c r="T90" i="9"/>
  <c r="M90" i="9"/>
  <c r="F90" i="9"/>
  <c r="AA89" i="9"/>
  <c r="T89" i="9"/>
  <c r="M89" i="9"/>
  <c r="F89" i="9"/>
  <c r="AA88" i="9"/>
  <c r="T88" i="9"/>
  <c r="M88" i="9"/>
  <c r="F88" i="9"/>
  <c r="AA87" i="9"/>
  <c r="T87" i="9"/>
  <c r="M87" i="9"/>
  <c r="F87" i="9"/>
  <c r="AA86" i="9"/>
  <c r="T86" i="9"/>
  <c r="M86" i="9"/>
  <c r="F86" i="9"/>
  <c r="AA85" i="9"/>
  <c r="T85" i="9"/>
  <c r="M85" i="9"/>
  <c r="F85" i="9"/>
  <c r="AA84" i="9"/>
  <c r="T84" i="9"/>
  <c r="M84" i="9"/>
  <c r="F84" i="9"/>
  <c r="AA83" i="9"/>
  <c r="T83" i="9"/>
  <c r="M83" i="9"/>
  <c r="F83" i="9"/>
  <c r="AA82" i="9"/>
  <c r="T82" i="9"/>
  <c r="M82" i="9"/>
  <c r="F82" i="9"/>
  <c r="AA81" i="9"/>
  <c r="T81" i="9"/>
  <c r="M81" i="9"/>
  <c r="F81" i="9"/>
  <c r="AA80" i="9"/>
  <c r="T80" i="9"/>
  <c r="M80" i="9"/>
  <c r="F80" i="9"/>
  <c r="AA79" i="9"/>
  <c r="T79" i="9"/>
  <c r="M79" i="9"/>
  <c r="F79" i="9"/>
  <c r="AA78" i="9"/>
  <c r="T78" i="9"/>
  <c r="M78" i="9"/>
  <c r="F78" i="9"/>
  <c r="AA77" i="9"/>
  <c r="T77" i="9"/>
  <c r="M77" i="9"/>
  <c r="F77" i="9"/>
  <c r="AA76" i="9"/>
  <c r="T76" i="9"/>
  <c r="M76" i="9"/>
  <c r="F76" i="9"/>
  <c r="AA75" i="9"/>
  <c r="T75" i="9"/>
  <c r="M75" i="9"/>
  <c r="F75" i="9"/>
  <c r="AA74" i="9"/>
  <c r="T74" i="9"/>
  <c r="M74" i="9"/>
  <c r="F74" i="9"/>
  <c r="AA73" i="9"/>
  <c r="T73" i="9"/>
  <c r="M73" i="9"/>
  <c r="F73" i="9"/>
  <c r="AA72" i="9"/>
  <c r="T72" i="9"/>
  <c r="M72" i="9"/>
  <c r="F72" i="9"/>
  <c r="AA71" i="9"/>
  <c r="T71" i="9"/>
  <c r="M71" i="9"/>
  <c r="F71" i="9"/>
  <c r="AA70" i="9"/>
  <c r="T70" i="9"/>
  <c r="M70" i="9"/>
  <c r="F70" i="9"/>
  <c r="AA69" i="9"/>
  <c r="T69" i="9"/>
  <c r="M69" i="9"/>
  <c r="F69" i="9"/>
  <c r="AA68" i="9"/>
  <c r="T68" i="9"/>
  <c r="M68" i="9"/>
  <c r="F68" i="9"/>
  <c r="AA67" i="9"/>
  <c r="T67" i="9"/>
  <c r="M67" i="9"/>
  <c r="F67" i="9"/>
  <c r="AA66" i="9"/>
  <c r="T66" i="9"/>
  <c r="M66" i="9"/>
  <c r="F66" i="9"/>
  <c r="AA65" i="9"/>
  <c r="T65" i="9"/>
  <c r="M65" i="9"/>
  <c r="F65" i="9"/>
  <c r="AA64" i="9"/>
  <c r="T64" i="9"/>
  <c r="M64" i="9"/>
  <c r="F64" i="9"/>
  <c r="AA63" i="9"/>
  <c r="T63" i="9"/>
  <c r="M63" i="9"/>
  <c r="F63" i="9"/>
  <c r="AA62" i="9"/>
  <c r="T62" i="9"/>
  <c r="M62" i="9"/>
  <c r="F62" i="9"/>
  <c r="AA61" i="9"/>
  <c r="T61" i="9"/>
  <c r="M61" i="9"/>
  <c r="F61" i="9"/>
  <c r="AA60" i="9"/>
  <c r="T60" i="9"/>
  <c r="M60" i="9"/>
  <c r="F60" i="9"/>
  <c r="AA59" i="9"/>
  <c r="T59" i="9"/>
  <c r="M59" i="9"/>
  <c r="F59" i="9"/>
  <c r="AA58" i="9"/>
  <c r="T58" i="9"/>
  <c r="M58" i="9"/>
  <c r="F58" i="9"/>
  <c r="AA57" i="9"/>
  <c r="T57" i="9"/>
  <c r="M57" i="9"/>
  <c r="F57" i="9"/>
  <c r="AA56" i="9"/>
  <c r="T56" i="9"/>
  <c r="M56" i="9"/>
  <c r="F56" i="9"/>
  <c r="AA55" i="9"/>
  <c r="T55" i="9"/>
  <c r="M55" i="9"/>
  <c r="F55" i="9"/>
  <c r="AA54" i="9"/>
  <c r="T54" i="9"/>
  <c r="M54" i="9"/>
  <c r="F54" i="9"/>
  <c r="AA53" i="9"/>
  <c r="T53" i="9"/>
  <c r="M53" i="9"/>
  <c r="F53" i="9"/>
  <c r="AA52" i="9"/>
  <c r="T52" i="9"/>
  <c r="M52" i="9"/>
  <c r="F52" i="9"/>
  <c r="AA51" i="9"/>
  <c r="T51" i="9"/>
  <c r="M51" i="9"/>
  <c r="F51" i="9"/>
  <c r="AA50" i="9"/>
  <c r="T50" i="9"/>
  <c r="M50" i="9"/>
  <c r="F50" i="9"/>
  <c r="AA49" i="9"/>
  <c r="T49" i="9"/>
  <c r="M49" i="9"/>
  <c r="F49" i="9"/>
  <c r="AA48" i="9"/>
  <c r="T48" i="9"/>
  <c r="M48" i="9"/>
  <c r="F48" i="9"/>
  <c r="AA47" i="9"/>
  <c r="T47" i="9"/>
  <c r="M47" i="9"/>
  <c r="F47" i="9"/>
  <c r="AA46" i="9"/>
  <c r="T46" i="9"/>
  <c r="M46" i="9"/>
  <c r="F46" i="9"/>
  <c r="AA45" i="9"/>
  <c r="T45" i="9"/>
  <c r="M45" i="9"/>
  <c r="F45" i="9"/>
  <c r="AA44" i="9"/>
  <c r="T44" i="9"/>
  <c r="M44" i="9"/>
  <c r="F44" i="9"/>
  <c r="AA43" i="9"/>
  <c r="T43" i="9"/>
  <c r="M43" i="9"/>
  <c r="F43" i="9"/>
  <c r="AA42" i="9"/>
  <c r="T42" i="9"/>
  <c r="M42" i="9"/>
  <c r="F42" i="9"/>
  <c r="AA41" i="9"/>
  <c r="T41" i="9"/>
  <c r="M41" i="9"/>
  <c r="F41" i="9"/>
  <c r="AA40" i="9"/>
  <c r="T40" i="9"/>
  <c r="M40" i="9"/>
  <c r="F40" i="9"/>
  <c r="AA39" i="9"/>
  <c r="T39" i="9"/>
  <c r="M39" i="9"/>
  <c r="F39" i="9"/>
  <c r="AA38" i="9"/>
  <c r="T38" i="9"/>
  <c r="M38" i="9"/>
  <c r="F38" i="9"/>
  <c r="AA37" i="9"/>
  <c r="T37" i="9"/>
  <c r="M37" i="9"/>
  <c r="F37" i="9"/>
  <c r="AA36" i="9"/>
  <c r="T36" i="9"/>
  <c r="M36" i="9"/>
  <c r="F36" i="9"/>
  <c r="AA35" i="9"/>
  <c r="T35" i="9"/>
  <c r="M35" i="9"/>
  <c r="F35" i="9"/>
  <c r="AA34" i="9"/>
  <c r="T34" i="9"/>
  <c r="M34" i="9"/>
  <c r="F34" i="9"/>
  <c r="AA33" i="9"/>
  <c r="T33" i="9"/>
  <c r="M33" i="9"/>
  <c r="F33" i="9"/>
  <c r="AA32" i="9"/>
  <c r="T32" i="9"/>
  <c r="M32" i="9"/>
  <c r="F32" i="9"/>
  <c r="AA31" i="9"/>
  <c r="T31" i="9"/>
  <c r="M31" i="9"/>
  <c r="F31" i="9"/>
  <c r="AA30" i="9"/>
  <c r="T30" i="9"/>
  <c r="M30" i="9"/>
  <c r="F30" i="9"/>
  <c r="AA29" i="9"/>
  <c r="T29" i="9"/>
  <c r="M29" i="9"/>
  <c r="F29" i="9"/>
  <c r="AA28" i="9"/>
  <c r="T28" i="9"/>
  <c r="M28" i="9"/>
  <c r="F28" i="9"/>
  <c r="AA27" i="9"/>
  <c r="T27" i="9"/>
  <c r="M27" i="9"/>
  <c r="F27" i="9"/>
  <c r="AA26" i="9"/>
  <c r="T26" i="9"/>
  <c r="M26" i="9"/>
  <c r="F26" i="9"/>
  <c r="AA25" i="9"/>
  <c r="T25" i="9"/>
  <c r="M25" i="9"/>
  <c r="F25" i="9"/>
  <c r="AA24" i="9"/>
  <c r="T24" i="9"/>
  <c r="M24" i="9"/>
  <c r="F24" i="9"/>
  <c r="AA23" i="9"/>
  <c r="T23" i="9"/>
  <c r="M23" i="9"/>
  <c r="F23" i="9"/>
  <c r="AA22" i="9"/>
  <c r="T22" i="9"/>
  <c r="M22" i="9"/>
  <c r="F22" i="9"/>
  <c r="AA21" i="9"/>
  <c r="T21" i="9"/>
  <c r="M21" i="9"/>
  <c r="F21" i="9"/>
  <c r="AA20" i="9"/>
  <c r="T20" i="9"/>
  <c r="M20" i="9"/>
  <c r="F20" i="9"/>
  <c r="AA19" i="9"/>
  <c r="T19" i="9"/>
  <c r="M19" i="9"/>
  <c r="F19" i="9"/>
  <c r="AA18" i="9"/>
  <c r="T18" i="9"/>
  <c r="M18" i="9"/>
  <c r="F18" i="9"/>
  <c r="AA17" i="9"/>
  <c r="T17" i="9"/>
  <c r="M17" i="9"/>
  <c r="F17" i="9"/>
  <c r="AA16" i="9"/>
  <c r="T16" i="9"/>
  <c r="M16" i="9"/>
  <c r="F16" i="9"/>
  <c r="AA15" i="9"/>
  <c r="T15" i="9"/>
  <c r="M15" i="9"/>
  <c r="F15" i="9"/>
  <c r="AA14" i="9"/>
  <c r="T14" i="9"/>
  <c r="M14" i="9"/>
  <c r="F14" i="9"/>
  <c r="AA13" i="9"/>
  <c r="T13" i="9"/>
  <c r="M13" i="9"/>
  <c r="F13" i="9"/>
  <c r="AA12" i="9"/>
  <c r="T12" i="9"/>
  <c r="M12" i="9"/>
  <c r="F12" i="9"/>
  <c r="AA11" i="9"/>
  <c r="T11" i="9"/>
  <c r="M11" i="9"/>
  <c r="F11" i="9"/>
  <c r="AA10" i="9"/>
  <c r="T10" i="9"/>
  <c r="M10" i="9"/>
  <c r="F10" i="9"/>
  <c r="AA9" i="9"/>
  <c r="T9" i="9"/>
  <c r="M9" i="9"/>
  <c r="F9" i="9"/>
  <c r="AA8" i="9"/>
  <c r="T8" i="9"/>
  <c r="M8" i="9"/>
  <c r="F8" i="9"/>
  <c r="AA7" i="9"/>
  <c r="T7" i="9"/>
  <c r="M7" i="9"/>
  <c r="F7" i="9"/>
  <c r="AA6" i="9"/>
  <c r="T6" i="9"/>
  <c r="M6" i="9"/>
  <c r="F6" i="9"/>
  <c r="AA5" i="9"/>
  <c r="T5" i="9"/>
  <c r="M5" i="9"/>
  <c r="F5" i="9"/>
  <c r="AA4" i="9"/>
  <c r="T4" i="9"/>
  <c r="M4" i="9"/>
  <c r="F4" i="9"/>
  <c r="AA3" i="9"/>
  <c r="T3" i="9"/>
  <c r="M3" i="9"/>
  <c r="F3" i="9"/>
  <c r="E24" i="7" l="1"/>
  <c r="E19" i="7"/>
  <c r="E20" i="7"/>
  <c r="E21" i="7"/>
  <c r="E18" i="7"/>
  <c r="E16" i="7"/>
  <c r="E15" i="7"/>
  <c r="E14" i="7"/>
  <c r="E11" i="7"/>
  <c r="E12" i="7"/>
  <c r="E10" i="7"/>
  <c r="E5" i="7"/>
  <c r="E6" i="7"/>
  <c r="E7" i="7"/>
  <c r="E8" i="7"/>
  <c r="E4" i="7"/>
  <c r="D15" i="7"/>
  <c r="D25" i="7"/>
  <c r="C25" i="7"/>
  <c r="E25" i="7" s="1"/>
  <c r="D24" i="7"/>
  <c r="D23" i="7"/>
  <c r="C23" i="7"/>
  <c r="E23" i="7" s="1"/>
  <c r="D21" i="7"/>
  <c r="D20" i="7"/>
  <c r="D19" i="7"/>
  <c r="D18" i="7"/>
  <c r="D16" i="7"/>
  <c r="D14" i="7"/>
  <c r="D12" i="7"/>
  <c r="D11" i="7"/>
  <c r="D10" i="7"/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3" i="4"/>
  <c r="F5" i="4"/>
  <c r="F6" i="4"/>
  <c r="F7" i="4"/>
  <c r="F8" i="4"/>
  <c r="G8" i="4" s="1"/>
  <c r="F9" i="4"/>
  <c r="G9" i="4" s="1"/>
  <c r="F10" i="4"/>
  <c r="F11" i="4"/>
  <c r="F12" i="4"/>
  <c r="F13" i="4"/>
  <c r="G13" i="4" s="1"/>
  <c r="F14" i="4"/>
  <c r="F15" i="4"/>
  <c r="G15" i="4" s="1"/>
  <c r="F16" i="4"/>
  <c r="G16" i="4" s="1"/>
  <c r="F17" i="4"/>
  <c r="F18" i="4"/>
  <c r="F19" i="4"/>
  <c r="F20" i="4"/>
  <c r="F21" i="4"/>
  <c r="G21" i="4" s="1"/>
  <c r="F22" i="4"/>
  <c r="G22" i="4" s="1"/>
  <c r="F23" i="4"/>
  <c r="G23" i="4" s="1"/>
  <c r="F24" i="4"/>
  <c r="G24" i="4" s="1"/>
  <c r="F25" i="4"/>
  <c r="G25" i="4" s="1"/>
  <c r="F26" i="4"/>
  <c r="F27" i="4"/>
  <c r="G27" i="4" s="1"/>
  <c r="F28" i="4"/>
  <c r="G28" i="4" s="1"/>
  <c r="F29" i="4"/>
  <c r="F30" i="4"/>
  <c r="F31" i="4"/>
  <c r="F32" i="4"/>
  <c r="F33" i="4"/>
  <c r="F34" i="4"/>
  <c r="F35" i="4"/>
  <c r="G35" i="4" s="1"/>
  <c r="F36" i="4"/>
  <c r="G36" i="4" s="1"/>
  <c r="F37" i="4"/>
  <c r="G37" i="4" s="1"/>
  <c r="F38" i="4"/>
  <c r="G38" i="4" s="1"/>
  <c r="F39" i="4"/>
  <c r="G39" i="4" s="1"/>
  <c r="F40" i="4"/>
  <c r="G40" i="4" s="1"/>
  <c r="F41" i="4"/>
  <c r="G41" i="4" s="1"/>
  <c r="F4" i="4"/>
  <c r="G4" i="4" s="1"/>
  <c r="G34" i="4"/>
  <c r="G33" i="4"/>
  <c r="G32" i="4"/>
  <c r="G31" i="4"/>
  <c r="G30" i="4"/>
  <c r="G29" i="4"/>
  <c r="G26" i="4"/>
  <c r="G20" i="4"/>
  <c r="G19" i="4"/>
  <c r="G18" i="4"/>
  <c r="G17" i="4"/>
  <c r="G14" i="4"/>
  <c r="G12" i="4"/>
  <c r="G11" i="4"/>
  <c r="G10" i="4"/>
  <c r="G7" i="4"/>
  <c r="G6" i="4"/>
  <c r="G5" i="4"/>
  <c r="E3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4" i="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3" i="4"/>
  <c r="G4" i="3" l="1"/>
  <c r="F5" i="3"/>
  <c r="F6" i="3"/>
  <c r="G6" i="3" s="1"/>
  <c r="F7" i="3"/>
  <c r="G7" i="3" s="1"/>
  <c r="F8" i="3"/>
  <c r="F9" i="3"/>
  <c r="G9" i="3" s="1"/>
  <c r="F10" i="3"/>
  <c r="G10" i="3" s="1"/>
  <c r="F11" i="3"/>
  <c r="G11" i="3" s="1"/>
  <c r="F12" i="3"/>
  <c r="G12" i="3" s="1"/>
  <c r="F13" i="3"/>
  <c r="G13" i="3" s="1"/>
  <c r="F14" i="3"/>
  <c r="G14" i="3" s="1"/>
  <c r="F15" i="3"/>
  <c r="G15" i="3" s="1"/>
  <c r="F16" i="3"/>
  <c r="G16" i="3" s="1"/>
  <c r="F17" i="3"/>
  <c r="F18" i="3"/>
  <c r="G18" i="3" s="1"/>
  <c r="F19" i="3"/>
  <c r="G19" i="3" s="1"/>
  <c r="F20" i="3"/>
  <c r="F21" i="3"/>
  <c r="G21" i="3" s="1"/>
  <c r="F22" i="3"/>
  <c r="G22" i="3" s="1"/>
  <c r="F23" i="3"/>
  <c r="G23" i="3" s="1"/>
  <c r="F24" i="3"/>
  <c r="G24" i="3" s="1"/>
  <c r="F25" i="3"/>
  <c r="G25" i="3" s="1"/>
  <c r="F26" i="3"/>
  <c r="G26" i="3" s="1"/>
  <c r="F27" i="3"/>
  <c r="G27" i="3" s="1"/>
  <c r="F28" i="3"/>
  <c r="G28" i="3" s="1"/>
  <c r="F29" i="3"/>
  <c r="F30" i="3"/>
  <c r="G30" i="3" s="1"/>
  <c r="F31" i="3"/>
  <c r="G31" i="3" s="1"/>
  <c r="F32" i="3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 s="1"/>
  <c r="F41" i="3"/>
  <c r="F42" i="3"/>
  <c r="G42" i="3" s="1"/>
  <c r="F43" i="3"/>
  <c r="G43" i="3" s="1"/>
  <c r="F44" i="3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F53" i="3"/>
  <c r="F54" i="3"/>
  <c r="G54" i="3" s="1"/>
  <c r="F55" i="3"/>
  <c r="G55" i="3" s="1"/>
  <c r="F56" i="3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63" i="3"/>
  <c r="G63" i="3" s="1"/>
  <c r="F64" i="3"/>
  <c r="G64" i="3" s="1"/>
  <c r="F65" i="3"/>
  <c r="F66" i="3"/>
  <c r="G66" i="3" s="1"/>
  <c r="F67" i="3"/>
  <c r="G67" i="3" s="1"/>
  <c r="F68" i="3"/>
  <c r="F69" i="3"/>
  <c r="G69" i="3" s="1"/>
  <c r="F70" i="3"/>
  <c r="G70" i="3" s="1"/>
  <c r="F71" i="3"/>
  <c r="G71" i="3" s="1"/>
  <c r="F72" i="3"/>
  <c r="G72" i="3" s="1"/>
  <c r="F73" i="3"/>
  <c r="G73" i="3" s="1"/>
  <c r="F74" i="3"/>
  <c r="G74" i="3" s="1"/>
  <c r="F75" i="3"/>
  <c r="G75" i="3" s="1"/>
  <c r="F76" i="3"/>
  <c r="G76" i="3" s="1"/>
  <c r="F77" i="3"/>
  <c r="F78" i="3"/>
  <c r="G78" i="3" s="1"/>
  <c r="F79" i="3"/>
  <c r="G79" i="3" s="1"/>
  <c r="F80" i="3"/>
  <c r="F81" i="3"/>
  <c r="G81" i="3" s="1"/>
  <c r="F82" i="3"/>
  <c r="G82" i="3" s="1"/>
  <c r="F83" i="3"/>
  <c r="G83" i="3" s="1"/>
  <c r="F84" i="3"/>
  <c r="G84" i="3" s="1"/>
  <c r="F85" i="3"/>
  <c r="G85" i="3" s="1"/>
  <c r="F4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G5" i="3"/>
  <c r="G8" i="3"/>
  <c r="G17" i="3"/>
  <c r="G20" i="3"/>
  <c r="G29" i="3"/>
  <c r="G32" i="3"/>
  <c r="G41" i="3"/>
  <c r="G44" i="3"/>
  <c r="G53" i="3"/>
  <c r="G56" i="3"/>
  <c r="G65" i="3"/>
  <c r="G68" i="3"/>
  <c r="G77" i="3"/>
  <c r="G80" i="3"/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3" i="2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1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4" i="1"/>
  <c r="E3" i="1"/>
  <c r="D27" i="1"/>
  <c r="D4" i="1"/>
  <c r="D5" i="1"/>
  <c r="E5" i="1" s="1"/>
  <c r="D6" i="1"/>
  <c r="D7" i="1"/>
  <c r="D8" i="1"/>
  <c r="D9" i="1"/>
  <c r="D10" i="1"/>
  <c r="D11" i="1"/>
  <c r="E11" i="1" s="1"/>
  <c r="D12" i="1"/>
  <c r="E12" i="1" s="1"/>
  <c r="D13" i="1"/>
  <c r="E13" i="1" s="1"/>
  <c r="D14" i="1"/>
  <c r="E14" i="1" s="1"/>
  <c r="D15" i="1"/>
  <c r="E15" i="1" s="1"/>
  <c r="D16" i="1"/>
  <c r="D17" i="1"/>
  <c r="D18" i="1"/>
  <c r="D19" i="1"/>
  <c r="D20" i="1"/>
  <c r="D21" i="1"/>
  <c r="D22" i="1"/>
  <c r="E22" i="1" s="1"/>
  <c r="D23" i="1"/>
  <c r="E23" i="1" s="1"/>
  <c r="D24" i="1"/>
  <c r="E24" i="1" s="1"/>
  <c r="D25" i="1"/>
  <c r="E25" i="1" s="1"/>
  <c r="D26" i="1"/>
  <c r="E26" i="1" s="1"/>
  <c r="E27" i="1"/>
  <c r="D3" i="1"/>
  <c r="E21" i="1"/>
  <c r="E20" i="1"/>
  <c r="E19" i="1"/>
  <c r="E18" i="1"/>
  <c r="E17" i="1"/>
  <c r="E16" i="1"/>
  <c r="E10" i="1"/>
  <c r="E9" i="1"/>
  <c r="E8" i="1"/>
  <c r="E7" i="1"/>
  <c r="E6" i="1"/>
  <c r="E4" i="1"/>
</calcChain>
</file>

<file path=xl/sharedStrings.xml><?xml version="1.0" encoding="utf-8"?>
<sst xmlns="http://schemas.openxmlformats.org/spreadsheetml/2006/main" count="134" uniqueCount="54">
  <si>
    <t>Accumlated Flow from 0.196 m2 (L)</t>
  </si>
  <si>
    <t>Conc. Out (kg/m3) =</t>
  </si>
  <si>
    <t>Accumlated Flow from 1 m2 (L) =</t>
  </si>
  <si>
    <t xml:space="preserve">Time (d) </t>
  </si>
  <si>
    <t>Calculated from the model results</t>
  </si>
  <si>
    <t>Calculated from the model results and plotted</t>
  </si>
  <si>
    <t>Model results</t>
  </si>
  <si>
    <t>Note: +/- signs are related to the vectors used in the models, not impacting the values</t>
  </si>
  <si>
    <r>
      <t xml:space="preserve">Relative Conc. </t>
    </r>
    <r>
      <rPr>
        <b/>
        <sz val="11"/>
        <color theme="1"/>
        <rFont val="Calibri"/>
        <family val="2"/>
      </rPr>
      <t>%</t>
    </r>
    <r>
      <rPr>
        <b/>
        <sz val="11"/>
        <color theme="1"/>
        <rFont val="Calibri"/>
        <family val="2"/>
        <scheme val="minor"/>
      </rPr>
      <t xml:space="preserve"> =</t>
    </r>
  </si>
  <si>
    <t>(Conc. Out/(Conc. In = 106 mg/L))*100</t>
  </si>
  <si>
    <t>(Conc. Out/(Conc. In = 80 mg/L))*100</t>
  </si>
  <si>
    <t>Matrix</t>
  </si>
  <si>
    <t>Penetration depth (m)</t>
  </si>
  <si>
    <t>BB Conc. (mg/L)</t>
  </si>
  <si>
    <t>Model Results + Plotted</t>
  </si>
  <si>
    <r>
      <t>Eff. Fracture = 4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</si>
  <si>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t>Eff. Fracture = 4.3μm</t>
  </si>
  <si>
    <t>Eff. Fracture = 4.35μm</t>
  </si>
  <si>
    <t>Eff. Fracture = 4.4μm</t>
  </si>
  <si>
    <t>Eff. Fracture = 4.5μm</t>
  </si>
  <si>
    <t>Eff. Fracture = 5μm</t>
  </si>
  <si>
    <r>
      <t>Eff. Fracture = 5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</si>
  <si>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t>Eff. Fracture = 5.25μm</t>
  </si>
  <si>
    <t>Eff. Fracture = 5.30μm</t>
  </si>
  <si>
    <t>Eff. Fracture = 5.35μm</t>
  </si>
  <si>
    <t>Eff. Fracture = 5.5μm</t>
  </si>
  <si>
    <t>Eff. Fracture =6μm</t>
  </si>
  <si>
    <t>Penetration depth (cm)</t>
  </si>
  <si>
    <t>BB at 200 mg/L</t>
  </si>
  <si>
    <t>Penetration_ matrix (cm)</t>
  </si>
  <si>
    <t>Penetration_ fracture (cm)</t>
  </si>
  <si>
    <t>Sensitivity local coeffiecient_matrix (-)</t>
  </si>
  <si>
    <t>Sensitivity local coeffiecient_fracture (-)</t>
  </si>
  <si>
    <t>Aperture (µm)</t>
  </si>
  <si>
    <t>Matrix Conductivity (m/s)</t>
  </si>
  <si>
    <t>hydraulic gradient (-)</t>
  </si>
  <si>
    <t>Retardation Factor(-)</t>
  </si>
  <si>
    <t>Porosity(-)</t>
  </si>
  <si>
    <t>Starting point to measure sensitivity from</t>
  </si>
  <si>
    <t>Time (a)</t>
  </si>
  <si>
    <t>water flux (m^3/s)</t>
  </si>
  <si>
    <t>mass flux (kg/s)</t>
  </si>
  <si>
    <t>infiltration rate (mm/a)</t>
  </si>
  <si>
    <t>Unfractured - 32 mm/a</t>
  </si>
  <si>
    <t>3 µm - 34 mm/a</t>
  </si>
  <si>
    <t>6 µm - 52 mm/a</t>
  </si>
  <si>
    <t>10 µm - 127 mm/a</t>
  </si>
  <si>
    <t>15 µm - 394 mm/a</t>
  </si>
  <si>
    <t>tracer mass flux (kg/s)</t>
  </si>
  <si>
    <t>water flux (m3/s)</t>
  </si>
  <si>
    <t>tracer mass flux/water flux</t>
  </si>
  <si>
    <t>(-water flux)*Time</t>
  </si>
  <si>
    <t>(Conc. Out/(Conc. In=2g/L))*100</t>
  </si>
  <si>
    <r>
      <t>Eff. Ap (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</si>
</sst>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E+00"/>
    <numFmt numFmtId="165" formatCode="0.000E+00"/>
    <numFmt numFmtId="166" formatCode="0.0E+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 applyAlignment="1">
      <alignment horizontal="center"/>
    </xf>
    <xf numFmtId="1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1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5" borderId="1" xfId="0" applyFont="1" applyFill="1" applyBorder="1"/>
    <xf numFmtId="0" fontId="0" fillId="0" borderId="11" xfId="0" applyBorder="1" applyAlignment="1">
      <alignment horizontal="left" vertical="center"/>
    </xf>
    <xf numFmtId="0" fontId="0" fillId="0" borderId="12" xfId="0" applyBorder="1"/>
    <xf numFmtId="0" fontId="0" fillId="0" borderId="13" xfId="0" applyBorder="1"/>
    <xf numFmtId="0" fontId="0" fillId="0" borderId="15" xfId="0" applyBorder="1"/>
    <xf numFmtId="11" fontId="0" fillId="0" borderId="16" xfId="0" applyNumberFormat="1" applyBorder="1" applyAlignment="1">
      <alignment horizontal="left"/>
    </xf>
    <xf numFmtId="11" fontId="0" fillId="0" borderId="17" xfId="0" applyNumberFormat="1" applyBorder="1"/>
    <xf numFmtId="166" fontId="0" fillId="0" borderId="17" xfId="0" applyNumberFormat="1" applyBorder="1"/>
    <xf numFmtId="0" fontId="0" fillId="0" borderId="16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/>
    <xf numFmtId="0" fontId="0" fillId="0" borderId="20" xfId="0" applyBorder="1"/>
    <xf numFmtId="0" fontId="0" fillId="0" borderId="17" xfId="0" applyBorder="1"/>
    <xf numFmtId="0" fontId="0" fillId="0" borderId="7" xfId="0" applyBorder="1"/>
    <xf numFmtId="0" fontId="0" fillId="0" borderId="21" xfId="0" applyBorder="1" applyAlignment="1">
      <alignment horizontal="left"/>
    </xf>
    <xf numFmtId="0" fontId="0" fillId="0" borderId="22" xfId="0" applyBorder="1"/>
    <xf numFmtId="11" fontId="0" fillId="0" borderId="22" xfId="0" applyNumberFormat="1" applyBorder="1"/>
    <xf numFmtId="0" fontId="0" fillId="0" borderId="23" xfId="0" applyBorder="1"/>
    <xf numFmtId="11" fontId="0" fillId="0" borderId="12" xfId="0" applyNumberFormat="1" applyBorder="1"/>
    <xf numFmtId="0" fontId="0" fillId="0" borderId="24" xfId="0" applyBorder="1" applyAlignment="1">
      <alignment horizontal="left"/>
    </xf>
    <xf numFmtId="0" fontId="0" fillId="0" borderId="25" xfId="0" applyBorder="1"/>
    <xf numFmtId="11" fontId="0" fillId="0" borderId="25" xfId="0" applyNumberFormat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11" fontId="0" fillId="0" borderId="17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0" fontId="0" fillId="6" borderId="11" xfId="0" applyFill="1" applyBorder="1" applyAlignment="1">
      <alignment horizontal="left" vertical="center"/>
    </xf>
    <xf numFmtId="11" fontId="0" fillId="6" borderId="16" xfId="0" applyNumberForma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0" fillId="6" borderId="11" xfId="0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vertical="top"/>
    </xf>
    <xf numFmtId="0" fontId="1" fillId="5" borderId="3" xfId="0" applyFont="1" applyFill="1" applyBorder="1" applyAlignment="1">
      <alignment horizontal="center" vertical="top"/>
    </xf>
    <xf numFmtId="0" fontId="0" fillId="5" borderId="0" xfId="0" applyFill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6" borderId="0" xfId="0" applyFill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[1]DPC!$A$2</c:f>
              <c:strCache>
                <c:ptCount val="1"/>
                <c:pt idx="0">
                  <c:v>Unfractured - 32 mm/a</c:v>
                </c:pt>
              </c:strCache>
            </c:strRef>
          </c:tx>
          <c:spPr>
            <a:ln w="22225" cap="rnd">
              <a:solidFill>
                <a:schemeClr val="accent2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[1]DPC!$B$2:$B$202</c:f>
              <c:numCache>
                <c:formatCode>General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[1]DPC!$F$2:$F$202</c:f>
              <c:numCache>
                <c:formatCode>General</c:formatCode>
                <c:ptCount val="201"/>
                <c:pt idx="0">
                  <c:v>0</c:v>
                </c:pt>
                <c:pt idx="1">
                  <c:v>2.3689999999999999E-103</c:v>
                </c:pt>
                <c:pt idx="2">
                  <c:v>8.9264999999999991E-97</c:v>
                </c:pt>
                <c:pt idx="3">
                  <c:v>9.1259999999999989E-91</c:v>
                </c:pt>
                <c:pt idx="4">
                  <c:v>1.4314499999999998E-62</c:v>
                </c:pt>
                <c:pt idx="5">
                  <c:v>1.1422999999999998E-58</c:v>
                </c:pt>
                <c:pt idx="6">
                  <c:v>1.2129999999999998E-55</c:v>
                </c:pt>
                <c:pt idx="7">
                  <c:v>1.8527499999999999E-42</c:v>
                </c:pt>
                <c:pt idx="8">
                  <c:v>2.3969500000000001E-40</c:v>
                </c:pt>
                <c:pt idx="9">
                  <c:v>1.4337E-38</c:v>
                </c:pt>
                <c:pt idx="10">
                  <c:v>5.5679999999999996E-37</c:v>
                </c:pt>
                <c:pt idx="11">
                  <c:v>1.6053E-35</c:v>
                </c:pt>
                <c:pt idx="12">
                  <c:v>3.7118999999999997E-34</c:v>
                </c:pt>
                <c:pt idx="13">
                  <c:v>3.5504000000000002E-33</c:v>
                </c:pt>
                <c:pt idx="14">
                  <c:v>5.0685000000000001E-32</c:v>
                </c:pt>
                <c:pt idx="15">
                  <c:v>7.9334999999999998E-31</c:v>
                </c:pt>
                <c:pt idx="16">
                  <c:v>1.0671499999999999E-29</c:v>
                </c:pt>
                <c:pt idx="17">
                  <c:v>1.2687499999999999E-28</c:v>
                </c:pt>
                <c:pt idx="18">
                  <c:v>1.3565500000000001E-27</c:v>
                </c:pt>
                <c:pt idx="19">
                  <c:v>1.32095E-26</c:v>
                </c:pt>
                <c:pt idx="20">
                  <c:v>1.1826000000000001E-25</c:v>
                </c:pt>
                <c:pt idx="21">
                  <c:v>9.8069999999999989E-25</c:v>
                </c:pt>
                <c:pt idx="22">
                  <c:v>7.5789999999999982E-24</c:v>
                </c:pt>
                <c:pt idx="23">
                  <c:v>5.486E-23</c:v>
                </c:pt>
                <c:pt idx="24">
                  <c:v>3.73505E-22</c:v>
                </c:pt>
                <c:pt idx="25">
                  <c:v>2.4003999999999996E-21</c:v>
                </c:pt>
                <c:pt idx="26">
                  <c:v>1.4607999999999998E-20</c:v>
                </c:pt>
                <c:pt idx="27">
                  <c:v>8.4405E-20</c:v>
                </c:pt>
                <c:pt idx="28">
                  <c:v>4.6418000000000004E-19</c:v>
                </c:pt>
                <c:pt idx="29">
                  <c:v>2.4347500000000001E-18</c:v>
                </c:pt>
                <c:pt idx="30">
                  <c:v>1.2203499999999998E-17</c:v>
                </c:pt>
                <c:pt idx="31">
                  <c:v>5.8549999999999997E-17</c:v>
                </c:pt>
                <c:pt idx="32">
                  <c:v>2.6929499999999997E-16</c:v>
                </c:pt>
                <c:pt idx="33">
                  <c:v>1.1890500000000001E-15</c:v>
                </c:pt>
                <c:pt idx="34">
                  <c:v>5.0525E-15</c:v>
                </c:pt>
                <c:pt idx="35">
                  <c:v>2.0524E-14</c:v>
                </c:pt>
                <c:pt idx="36">
                  <c:v>8.1764999999999993E-14</c:v>
                </c:pt>
                <c:pt idx="37">
                  <c:v>3.1789999999999999E-13</c:v>
                </c:pt>
                <c:pt idx="38">
                  <c:v>1.1923500000000001E-12</c:v>
                </c:pt>
                <c:pt idx="39">
                  <c:v>4.3060499999999994E-12</c:v>
                </c:pt>
                <c:pt idx="40">
                  <c:v>1.4980999999999998E-11</c:v>
                </c:pt>
                <c:pt idx="41">
                  <c:v>5.0254999999999999E-11</c:v>
                </c:pt>
                <c:pt idx="42">
                  <c:v>1.6269999999999999E-10</c:v>
                </c:pt>
                <c:pt idx="43">
                  <c:v>5.0875000000000003E-10</c:v>
                </c:pt>
                <c:pt idx="44">
                  <c:v>1.5374999999999999E-9</c:v>
                </c:pt>
                <c:pt idx="45">
                  <c:v>4.4943500000000003E-9</c:v>
                </c:pt>
                <c:pt idx="46">
                  <c:v>1.2493499999999999E-8</c:v>
                </c:pt>
                <c:pt idx="47">
                  <c:v>3.3811999999999999E-8</c:v>
                </c:pt>
                <c:pt idx="48">
                  <c:v>8.894499999999998E-8</c:v>
                </c:pt>
                <c:pt idx="49">
                  <c:v>2.2740499999999996E-7</c:v>
                </c:pt>
                <c:pt idx="50">
                  <c:v>5.6499999999999988E-7</c:v>
                </c:pt>
                <c:pt idx="51">
                  <c:v>1.3646499999999999E-6</c:v>
                </c:pt>
                <c:pt idx="52">
                  <c:v>3.2052499999999995E-6</c:v>
                </c:pt>
                <c:pt idx="53">
                  <c:v>7.3234999999999994E-6</c:v>
                </c:pt>
                <c:pt idx="54">
                  <c:v>1.6283999999999999E-5</c:v>
                </c:pt>
                <c:pt idx="55">
                  <c:v>3.5245499999999993E-5</c:v>
                </c:pt>
                <c:pt idx="56">
                  <c:v>7.4284999999999998E-5</c:v>
                </c:pt>
                <c:pt idx="57">
                  <c:v>1.52495E-4</c:v>
                </c:pt>
                <c:pt idx="58">
                  <c:v>3.0502999999999997E-4</c:v>
                </c:pt>
                <c:pt idx="59">
                  <c:v>5.9469999999999987E-4</c:v>
                </c:pt>
                <c:pt idx="60">
                  <c:v>1.1305E-3</c:v>
                </c:pt>
                <c:pt idx="61">
                  <c:v>2.0960999999999996E-3</c:v>
                </c:pt>
                <c:pt idx="62">
                  <c:v>3.7920499999999999E-3</c:v>
                </c:pt>
                <c:pt idx="63">
                  <c:v>6.6964999999999993E-3</c:v>
                </c:pt>
                <c:pt idx="64">
                  <c:v>1.1547E-2</c:v>
                </c:pt>
                <c:pt idx="65">
                  <c:v>1.9453499999999995E-2</c:v>
                </c:pt>
                <c:pt idx="66">
                  <c:v>3.2031999999999998E-2</c:v>
                </c:pt>
                <c:pt idx="67">
                  <c:v>5.1579999999999994E-2</c:v>
                </c:pt>
                <c:pt idx="68">
                  <c:v>8.126499999999999E-2</c:v>
                </c:pt>
                <c:pt idx="69">
                  <c:v>0.12534000000000001</c:v>
                </c:pt>
                <c:pt idx="70">
                  <c:v>0.18937500000000002</c:v>
                </c:pt>
                <c:pt idx="71">
                  <c:v>0.28043999999999997</c:v>
                </c:pt>
                <c:pt idx="72">
                  <c:v>0.40731500000000004</c:v>
                </c:pt>
                <c:pt idx="73">
                  <c:v>0.5806</c:v>
                </c:pt>
                <c:pt idx="74">
                  <c:v>0.81274999999999997</c:v>
                </c:pt>
                <c:pt idx="75">
                  <c:v>1.1179999999999999</c:v>
                </c:pt>
                <c:pt idx="76">
                  <c:v>1.5124</c:v>
                </c:pt>
                <c:pt idx="77">
                  <c:v>2.0130499999999998</c:v>
                </c:pt>
                <c:pt idx="78">
                  <c:v>2.63835</c:v>
                </c:pt>
                <c:pt idx="79">
                  <c:v>3.4067500000000002</c:v>
                </c:pt>
                <c:pt idx="80">
                  <c:v>4.3366999999999996</c:v>
                </c:pt>
                <c:pt idx="81">
                  <c:v>5.4455</c:v>
                </c:pt>
                <c:pt idx="82">
                  <c:v>6.7489999999999997</c:v>
                </c:pt>
                <c:pt idx="83">
                  <c:v>8.2604999999999986</c:v>
                </c:pt>
                <c:pt idx="84">
                  <c:v>9.9899999999999984</c:v>
                </c:pt>
                <c:pt idx="85">
                  <c:v>11.944499999999998</c:v>
                </c:pt>
                <c:pt idx="86">
                  <c:v>14.124999999999998</c:v>
                </c:pt>
                <c:pt idx="87">
                  <c:v>16.529999999999998</c:v>
                </c:pt>
                <c:pt idx="88">
                  <c:v>19.152000000000001</c:v>
                </c:pt>
                <c:pt idx="89">
                  <c:v>21.979499999999994</c:v>
                </c:pt>
                <c:pt idx="90">
                  <c:v>24.996500000000001</c:v>
                </c:pt>
                <c:pt idx="91">
                  <c:v>28.182499999999997</c:v>
                </c:pt>
                <c:pt idx="92">
                  <c:v>31.512999999999998</c:v>
                </c:pt>
                <c:pt idx="93">
                  <c:v>34.961999999999996</c:v>
                </c:pt>
                <c:pt idx="94">
                  <c:v>38.500499999999995</c:v>
                </c:pt>
                <c:pt idx="95">
                  <c:v>42.097499999999997</c:v>
                </c:pt>
                <c:pt idx="96">
                  <c:v>45.722999999999999</c:v>
                </c:pt>
                <c:pt idx="97">
                  <c:v>49.345999999999997</c:v>
                </c:pt>
                <c:pt idx="98">
                  <c:v>52.935000000000002</c:v>
                </c:pt>
                <c:pt idx="99">
                  <c:v>56.47</c:v>
                </c:pt>
                <c:pt idx="100">
                  <c:v>59.914999999999999</c:v>
                </c:pt>
                <c:pt idx="101">
                  <c:v>63.249999999999993</c:v>
                </c:pt>
                <c:pt idx="102">
                  <c:v>66.459999999999994</c:v>
                </c:pt>
                <c:pt idx="103">
                  <c:v>69.524999999999991</c:v>
                </c:pt>
                <c:pt idx="104">
                  <c:v>72.429999999999993</c:v>
                </c:pt>
                <c:pt idx="105">
                  <c:v>75.164999999999992</c:v>
                </c:pt>
                <c:pt idx="106">
                  <c:v>77.724999999999994</c:v>
                </c:pt>
                <c:pt idx="107">
                  <c:v>80.105000000000004</c:v>
                </c:pt>
                <c:pt idx="108">
                  <c:v>82.309999999999988</c:v>
                </c:pt>
                <c:pt idx="109">
                  <c:v>84.33</c:v>
                </c:pt>
                <c:pt idx="110">
                  <c:v>86.179999999999993</c:v>
                </c:pt>
                <c:pt idx="111">
                  <c:v>87.86</c:v>
                </c:pt>
                <c:pt idx="112">
                  <c:v>89.38</c:v>
                </c:pt>
                <c:pt idx="113">
                  <c:v>90.745000000000005</c:v>
                </c:pt>
                <c:pt idx="114">
                  <c:v>91.965000000000003</c:v>
                </c:pt>
                <c:pt idx="115">
                  <c:v>93.05</c:v>
                </c:pt>
                <c:pt idx="116">
                  <c:v>94.01</c:v>
                </c:pt>
                <c:pt idx="117">
                  <c:v>94.86</c:v>
                </c:pt>
                <c:pt idx="118">
                  <c:v>95.6</c:v>
                </c:pt>
                <c:pt idx="119">
                  <c:v>96.249999999999986</c:v>
                </c:pt>
                <c:pt idx="120">
                  <c:v>96.814999999999998</c:v>
                </c:pt>
                <c:pt idx="121">
                  <c:v>97.3</c:v>
                </c:pt>
                <c:pt idx="122">
                  <c:v>97.720000000000013</c:v>
                </c:pt>
                <c:pt idx="123">
                  <c:v>98.084999999999994</c:v>
                </c:pt>
                <c:pt idx="124">
                  <c:v>98.39</c:v>
                </c:pt>
                <c:pt idx="125">
                  <c:v>98.655000000000001</c:v>
                </c:pt>
                <c:pt idx="126">
                  <c:v>98.88</c:v>
                </c:pt>
                <c:pt idx="127">
                  <c:v>99.064999999999998</c:v>
                </c:pt>
                <c:pt idx="128">
                  <c:v>99.22499999999998</c:v>
                </c:pt>
                <c:pt idx="129">
                  <c:v>99.36</c:v>
                </c:pt>
                <c:pt idx="130">
                  <c:v>99.47</c:v>
                </c:pt>
                <c:pt idx="131">
                  <c:v>99.564999999999998</c:v>
                </c:pt>
                <c:pt idx="132">
                  <c:v>99.64</c:v>
                </c:pt>
                <c:pt idx="133">
                  <c:v>99.704999999999984</c:v>
                </c:pt>
                <c:pt idx="134">
                  <c:v>99.754999999999981</c:v>
                </c:pt>
                <c:pt idx="135">
                  <c:v>99.8</c:v>
                </c:pt>
                <c:pt idx="136">
                  <c:v>99.834999999999994</c:v>
                </c:pt>
                <c:pt idx="137">
                  <c:v>99.865000000000009</c:v>
                </c:pt>
                <c:pt idx="138">
                  <c:v>99.889999999999986</c:v>
                </c:pt>
                <c:pt idx="139">
                  <c:v>99.909999999999982</c:v>
                </c:pt>
                <c:pt idx="140">
                  <c:v>99.924999999999997</c:v>
                </c:pt>
                <c:pt idx="141">
                  <c:v>99.935000000000002</c:v>
                </c:pt>
                <c:pt idx="142">
                  <c:v>99.945000000000007</c:v>
                </c:pt>
                <c:pt idx="143">
                  <c:v>99.954999999999984</c:v>
                </c:pt>
                <c:pt idx="144">
                  <c:v>99.95999999999998</c:v>
                </c:pt>
                <c:pt idx="145">
                  <c:v>99.964999999999989</c:v>
                </c:pt>
                <c:pt idx="146">
                  <c:v>99.97</c:v>
                </c:pt>
                <c:pt idx="147">
                  <c:v>99.974999999999994</c:v>
                </c:pt>
                <c:pt idx="148">
                  <c:v>99.974999999999994</c:v>
                </c:pt>
                <c:pt idx="149">
                  <c:v>99.97999999999999</c:v>
                </c:pt>
                <c:pt idx="150">
                  <c:v>99.97999999999999</c:v>
                </c:pt>
                <c:pt idx="151">
                  <c:v>99.97999999999999</c:v>
                </c:pt>
                <c:pt idx="152">
                  <c:v>99.984999999999985</c:v>
                </c:pt>
                <c:pt idx="153">
                  <c:v>99.984999999999985</c:v>
                </c:pt>
                <c:pt idx="154">
                  <c:v>99.984999999999985</c:v>
                </c:pt>
                <c:pt idx="155">
                  <c:v>99.984999999999985</c:v>
                </c:pt>
                <c:pt idx="156">
                  <c:v>99.984999999999985</c:v>
                </c:pt>
                <c:pt idx="157">
                  <c:v>99.984999999999985</c:v>
                </c:pt>
                <c:pt idx="158">
                  <c:v>99.984999999999985</c:v>
                </c:pt>
                <c:pt idx="159">
                  <c:v>99.984999999999985</c:v>
                </c:pt>
                <c:pt idx="160">
                  <c:v>99.984999999999985</c:v>
                </c:pt>
                <c:pt idx="161">
                  <c:v>99.984999999999985</c:v>
                </c:pt>
                <c:pt idx="162">
                  <c:v>99.984999999999985</c:v>
                </c:pt>
                <c:pt idx="163">
                  <c:v>99.984999999999985</c:v>
                </c:pt>
                <c:pt idx="164">
                  <c:v>99.984999999999985</c:v>
                </c:pt>
                <c:pt idx="165">
                  <c:v>99.984999999999985</c:v>
                </c:pt>
                <c:pt idx="166">
                  <c:v>99.984999999999985</c:v>
                </c:pt>
                <c:pt idx="167">
                  <c:v>99.984999999999985</c:v>
                </c:pt>
                <c:pt idx="168">
                  <c:v>99.984999999999985</c:v>
                </c:pt>
                <c:pt idx="169">
                  <c:v>99.984999999999985</c:v>
                </c:pt>
                <c:pt idx="170">
                  <c:v>99.984999999999985</c:v>
                </c:pt>
                <c:pt idx="171">
                  <c:v>99.984999999999985</c:v>
                </c:pt>
                <c:pt idx="172">
                  <c:v>99.984999999999985</c:v>
                </c:pt>
                <c:pt idx="173">
                  <c:v>99.984999999999985</c:v>
                </c:pt>
                <c:pt idx="174">
                  <c:v>99.984999999999985</c:v>
                </c:pt>
                <c:pt idx="175">
                  <c:v>99.984999999999985</c:v>
                </c:pt>
                <c:pt idx="176">
                  <c:v>99.984999999999985</c:v>
                </c:pt>
                <c:pt idx="177">
                  <c:v>99.984999999999985</c:v>
                </c:pt>
                <c:pt idx="178">
                  <c:v>99.984999999999985</c:v>
                </c:pt>
                <c:pt idx="179">
                  <c:v>99.984999999999985</c:v>
                </c:pt>
                <c:pt idx="180">
                  <c:v>99.984999999999985</c:v>
                </c:pt>
                <c:pt idx="181">
                  <c:v>99.984999999999985</c:v>
                </c:pt>
                <c:pt idx="182">
                  <c:v>99.984999999999985</c:v>
                </c:pt>
                <c:pt idx="183">
                  <c:v>99.984999999999985</c:v>
                </c:pt>
                <c:pt idx="184">
                  <c:v>99.984999999999985</c:v>
                </c:pt>
                <c:pt idx="185">
                  <c:v>99.984999999999985</c:v>
                </c:pt>
                <c:pt idx="186">
                  <c:v>99.984999999999985</c:v>
                </c:pt>
                <c:pt idx="187">
                  <c:v>99.984999999999985</c:v>
                </c:pt>
                <c:pt idx="188">
                  <c:v>99.984999999999985</c:v>
                </c:pt>
                <c:pt idx="189">
                  <c:v>99.984999999999985</c:v>
                </c:pt>
                <c:pt idx="190">
                  <c:v>99.984999999999985</c:v>
                </c:pt>
                <c:pt idx="191">
                  <c:v>99.984999999999985</c:v>
                </c:pt>
                <c:pt idx="192">
                  <c:v>99.984999999999985</c:v>
                </c:pt>
                <c:pt idx="193">
                  <c:v>99.984999999999985</c:v>
                </c:pt>
                <c:pt idx="194">
                  <c:v>99.984999999999985</c:v>
                </c:pt>
                <c:pt idx="195">
                  <c:v>99.984999999999985</c:v>
                </c:pt>
                <c:pt idx="196">
                  <c:v>99.984999999999985</c:v>
                </c:pt>
                <c:pt idx="197">
                  <c:v>99.984999999999985</c:v>
                </c:pt>
                <c:pt idx="198">
                  <c:v>99.984999999999985</c:v>
                </c:pt>
                <c:pt idx="199">
                  <c:v>99.984999999999985</c:v>
                </c:pt>
                <c:pt idx="200">
                  <c:v>99.984999999999985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3C-412C-847E-61BCAC898B79}"/>
            </c:ext>
          </c:extLst>
        </c:ser>
        <c:ser>
          <c:idx val="1"/>
          <c:order val="1"/>
          <c:tx>
            <c:strRef>
              <c:f>[1]DPC!$H$2</c:f>
              <c:strCache>
                <c:ptCount val="1"/>
                <c:pt idx="0">
                  <c:v>3 µm - 34 mm/a</c:v>
                </c:pt>
              </c:strCache>
            </c:strRef>
          </c:tx>
          <c:spPr>
            <a:ln w="2222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[1]DPC!$I$2:$I$202</c:f>
              <c:numCache>
                <c:formatCode>General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[1]DPC!$M$2:$M$202</c:f>
              <c:numCache>
                <c:formatCode>General</c:formatCode>
                <c:ptCount val="201"/>
                <c:pt idx="0">
                  <c:v>0</c:v>
                </c:pt>
                <c:pt idx="1">
                  <c:v>-2.9347785892576497E-103</c:v>
                </c:pt>
                <c:pt idx="2">
                  <c:v>-7.7586206896551724E-96</c:v>
                </c:pt>
                <c:pt idx="3">
                  <c:v>5.0489969492465553E-90</c:v>
                </c:pt>
                <c:pt idx="4">
                  <c:v>8.0669316816122758E-65</c:v>
                </c:pt>
                <c:pt idx="5">
                  <c:v>4.0689192937043536E-60</c:v>
                </c:pt>
                <c:pt idx="6">
                  <c:v>4.5360081353425162E-57</c:v>
                </c:pt>
                <c:pt idx="7">
                  <c:v>2.1190718313765364E-54</c:v>
                </c:pt>
                <c:pt idx="8">
                  <c:v>9.6713506517518708E-40</c:v>
                </c:pt>
                <c:pt idx="9">
                  <c:v>1.1499029305722474E-37</c:v>
                </c:pt>
                <c:pt idx="10">
                  <c:v>6.5457150781177775E-36</c:v>
                </c:pt>
                <c:pt idx="11">
                  <c:v>2.4399094018674306E-34</c:v>
                </c:pt>
                <c:pt idx="12">
                  <c:v>6.7666635850975316E-33</c:v>
                </c:pt>
                <c:pt idx="13">
                  <c:v>1.5022649533142273E-31</c:v>
                </c:pt>
                <c:pt idx="14">
                  <c:v>1.386197651844319E-30</c:v>
                </c:pt>
                <c:pt idx="15">
                  <c:v>2.0297679578441338E-29</c:v>
                </c:pt>
                <c:pt idx="16">
                  <c:v>2.9931126929832668E-28</c:v>
                </c:pt>
                <c:pt idx="17">
                  <c:v>3.8068780623093278E-27</c:v>
                </c:pt>
                <c:pt idx="18">
                  <c:v>4.2864934824812783E-26</c:v>
                </c:pt>
                <c:pt idx="19">
                  <c:v>4.3433946565591193E-25</c:v>
                </c:pt>
                <c:pt idx="20">
                  <c:v>4.0087362484977354E-24</c:v>
                </c:pt>
                <c:pt idx="21">
                  <c:v>3.4013127484515112E-23</c:v>
                </c:pt>
                <c:pt idx="22">
                  <c:v>2.6724600166404729E-22</c:v>
                </c:pt>
                <c:pt idx="23">
                  <c:v>1.9561800869002493E-21</c:v>
                </c:pt>
                <c:pt idx="24">
                  <c:v>1.3404825737265416E-20</c:v>
                </c:pt>
                <c:pt idx="25">
                  <c:v>8.6359434223906815E-20</c:v>
                </c:pt>
                <c:pt idx="26">
                  <c:v>5.2491448645650361E-19</c:v>
                </c:pt>
                <c:pt idx="27">
                  <c:v>3.0195987796986224E-18</c:v>
                </c:pt>
                <c:pt idx="28">
                  <c:v>1.6484700009244704E-17</c:v>
                </c:pt>
                <c:pt idx="29">
                  <c:v>8.5605990570398432E-17</c:v>
                </c:pt>
                <c:pt idx="30">
                  <c:v>4.237773874456873E-16</c:v>
                </c:pt>
                <c:pt idx="31">
                  <c:v>2.0035592123509289E-15</c:v>
                </c:pt>
                <c:pt idx="32">
                  <c:v>9.0621244337616696E-15</c:v>
                </c:pt>
                <c:pt idx="33">
                  <c:v>3.9270130350374409E-14</c:v>
                </c:pt>
                <c:pt idx="34">
                  <c:v>1.6327077747989274E-13</c:v>
                </c:pt>
                <c:pt idx="35">
                  <c:v>6.5207543681242487E-13</c:v>
                </c:pt>
                <c:pt idx="36">
                  <c:v>2.5243135804751778E-12</c:v>
                </c:pt>
                <c:pt idx="37">
                  <c:v>9.4573356753258749E-12</c:v>
                </c:pt>
                <c:pt idx="38">
                  <c:v>3.4034390311546636E-11</c:v>
                </c:pt>
                <c:pt idx="39">
                  <c:v>1.1891004899694923E-10</c:v>
                </c:pt>
                <c:pt idx="40">
                  <c:v>4.0100767310714614E-10</c:v>
                </c:pt>
                <c:pt idx="41">
                  <c:v>1.3029490616621982E-9</c:v>
                </c:pt>
                <c:pt idx="42">
                  <c:v>4.0800129425903667E-9</c:v>
                </c:pt>
                <c:pt idx="43">
                  <c:v>1.2322732735508921E-8</c:v>
                </c:pt>
                <c:pt idx="44">
                  <c:v>3.5924008505130812E-8</c:v>
                </c:pt>
                <c:pt idx="45">
                  <c:v>1.0116483313303134E-7</c:v>
                </c:pt>
                <c:pt idx="46">
                  <c:v>2.7536285476564661E-7</c:v>
                </c:pt>
                <c:pt idx="47">
                  <c:v>7.2492373116390854E-7</c:v>
                </c:pt>
                <c:pt idx="48">
                  <c:v>1.8265692890820001E-6</c:v>
                </c:pt>
                <c:pt idx="49">
                  <c:v>4.4682906536008131E-6</c:v>
                </c:pt>
                <c:pt idx="50">
                  <c:v>1.0614310807062957E-5</c:v>
                </c:pt>
                <c:pt idx="51">
                  <c:v>2.4490154386613663E-5</c:v>
                </c:pt>
                <c:pt idx="52">
                  <c:v>5.4885827863548107E-5</c:v>
                </c:pt>
                <c:pt idx="53">
                  <c:v>1.1950633262457242E-4</c:v>
                </c:pt>
                <c:pt idx="54">
                  <c:v>2.5289821577147078E-4</c:v>
                </c:pt>
                <c:pt idx="55">
                  <c:v>5.2033835629102334E-4</c:v>
                </c:pt>
                <c:pt idx="56">
                  <c:v>1.0410927244152721E-3</c:v>
                </c:pt>
                <c:pt idx="57">
                  <c:v>2.0266247573264302E-3</c:v>
                </c:pt>
                <c:pt idx="58">
                  <c:v>3.8392807617638903E-3</c:v>
                </c:pt>
                <c:pt idx="59">
                  <c:v>7.0809836368678925E-3</c:v>
                </c:pt>
                <c:pt idx="60">
                  <c:v>1.2717943977073123E-2</c:v>
                </c:pt>
                <c:pt idx="61">
                  <c:v>2.2256633077563096E-2</c:v>
                </c:pt>
                <c:pt idx="62">
                  <c:v>3.7964777664786904E-2</c:v>
                </c:pt>
                <c:pt idx="63">
                  <c:v>6.3150596283627625E-2</c:v>
                </c:pt>
                <c:pt idx="64">
                  <c:v>0.10249607099935285</c:v>
                </c:pt>
                <c:pt idx="65">
                  <c:v>0.16240177498382175</c:v>
                </c:pt>
                <c:pt idx="66">
                  <c:v>0.25134510492742901</c:v>
                </c:pt>
                <c:pt idx="67">
                  <c:v>0.38023019321438473</c:v>
                </c:pt>
                <c:pt idx="68">
                  <c:v>0.5625866691319219</c:v>
                </c:pt>
                <c:pt idx="69">
                  <c:v>0.81478228714061196</c:v>
                </c:pt>
                <c:pt idx="70">
                  <c:v>1.1558657668484791</c:v>
                </c:pt>
                <c:pt idx="71">
                  <c:v>1.6073772765091983</c:v>
                </c:pt>
                <c:pt idx="72">
                  <c:v>2.1928445964685217</c:v>
                </c:pt>
                <c:pt idx="73">
                  <c:v>2.9370435425718768</c:v>
                </c:pt>
                <c:pt idx="74">
                  <c:v>3.8652121660349446</c:v>
                </c:pt>
                <c:pt idx="75">
                  <c:v>5.0018489414810015</c:v>
                </c:pt>
                <c:pt idx="76">
                  <c:v>6.3691411666820743</c:v>
                </c:pt>
                <c:pt idx="77">
                  <c:v>7.9865027271886841</c:v>
                </c:pt>
                <c:pt idx="78">
                  <c:v>9.8687251548488479</c:v>
                </c:pt>
                <c:pt idx="79">
                  <c:v>12.025515392437828</c:v>
                </c:pt>
                <c:pt idx="80">
                  <c:v>14.460571322917628</c:v>
                </c:pt>
                <c:pt idx="81">
                  <c:v>17.169732827955993</c:v>
                </c:pt>
                <c:pt idx="82">
                  <c:v>20.142368494037164</c:v>
                </c:pt>
                <c:pt idx="83">
                  <c:v>23.361837847832113</c:v>
                </c:pt>
                <c:pt idx="84">
                  <c:v>26.803180179347319</c:v>
                </c:pt>
                <c:pt idx="85">
                  <c:v>30.436350189516499</c:v>
                </c:pt>
                <c:pt idx="86">
                  <c:v>34.22668022557086</c:v>
                </c:pt>
                <c:pt idx="87">
                  <c:v>38.135804751779602</c:v>
                </c:pt>
                <c:pt idx="88">
                  <c:v>42.122584820190433</c:v>
                </c:pt>
                <c:pt idx="89">
                  <c:v>46.144494776740316</c:v>
                </c:pt>
                <c:pt idx="90">
                  <c:v>50.161782379587684</c:v>
                </c:pt>
                <c:pt idx="91">
                  <c:v>54.132384210039753</c:v>
                </c:pt>
                <c:pt idx="92">
                  <c:v>58.019783673846717</c:v>
                </c:pt>
                <c:pt idx="93">
                  <c:v>61.787001941388539</c:v>
                </c:pt>
                <c:pt idx="94">
                  <c:v>65.410927244152717</c:v>
                </c:pt>
                <c:pt idx="95">
                  <c:v>68.859203106221685</c:v>
                </c:pt>
                <c:pt idx="96">
                  <c:v>72.117962466487924</c:v>
                </c:pt>
                <c:pt idx="97">
                  <c:v>75.173338263843945</c:v>
                </c:pt>
                <c:pt idx="98">
                  <c:v>78.011463437182201</c:v>
                </c:pt>
                <c:pt idx="99">
                  <c:v>80.627715632800218</c:v>
                </c:pt>
                <c:pt idx="100">
                  <c:v>83.022094850697968</c:v>
                </c:pt>
                <c:pt idx="101">
                  <c:v>85.194601090875466</c:v>
                </c:pt>
                <c:pt idx="102">
                  <c:v>87.159101414440229</c:v>
                </c:pt>
                <c:pt idx="103">
                  <c:v>88.91559582139223</c:v>
                </c:pt>
                <c:pt idx="104">
                  <c:v>90.482573726541531</c:v>
                </c:pt>
                <c:pt idx="105">
                  <c:v>91.864657483590634</c:v>
                </c:pt>
                <c:pt idx="106">
                  <c:v>93.080336507349543</c:v>
                </c:pt>
                <c:pt idx="107">
                  <c:v>94.138855505223262</c:v>
                </c:pt>
                <c:pt idx="108">
                  <c:v>95.063326245724326</c:v>
                </c:pt>
                <c:pt idx="109">
                  <c:v>95.858371082555223</c:v>
                </c:pt>
                <c:pt idx="110">
                  <c:v>96.537857076823514</c:v>
                </c:pt>
                <c:pt idx="111">
                  <c:v>97.120273643339189</c:v>
                </c:pt>
                <c:pt idx="112">
                  <c:v>97.614865489507253</c:v>
                </c:pt>
                <c:pt idx="113">
                  <c:v>98.030877322732721</c:v>
                </c:pt>
                <c:pt idx="114">
                  <c:v>98.382176204123112</c:v>
                </c:pt>
                <c:pt idx="115">
                  <c:v>98.678006841083473</c:v>
                </c:pt>
                <c:pt idx="116">
                  <c:v>98.918369233613745</c:v>
                </c:pt>
                <c:pt idx="117">
                  <c:v>99.121752796523992</c:v>
                </c:pt>
                <c:pt idx="118">
                  <c:v>99.288157529814171</c:v>
                </c:pt>
                <c:pt idx="119">
                  <c:v>99.426828140889327</c:v>
                </c:pt>
                <c:pt idx="120">
                  <c:v>99.537764629749461</c:v>
                </c:pt>
                <c:pt idx="121">
                  <c:v>99.625589350097073</c:v>
                </c:pt>
                <c:pt idx="122">
                  <c:v>99.699547009337138</c:v>
                </c:pt>
                <c:pt idx="123">
                  <c:v>99.759637607469713</c:v>
                </c:pt>
                <c:pt idx="124">
                  <c:v>99.805861144494784</c:v>
                </c:pt>
                <c:pt idx="125">
                  <c:v>99.847462327817311</c:v>
                </c:pt>
                <c:pt idx="126">
                  <c:v>99.875196450032348</c:v>
                </c:pt>
                <c:pt idx="127">
                  <c:v>99.902930572247371</c:v>
                </c:pt>
                <c:pt idx="128">
                  <c:v>99.921419987057405</c:v>
                </c:pt>
                <c:pt idx="129">
                  <c:v>99.935287048164923</c:v>
                </c:pt>
                <c:pt idx="130">
                  <c:v>99.949154109272428</c:v>
                </c:pt>
                <c:pt idx="131">
                  <c:v>99.958398816677445</c:v>
                </c:pt>
                <c:pt idx="132">
                  <c:v>99.963021170379946</c:v>
                </c:pt>
                <c:pt idx="133">
                  <c:v>99.967643524082447</c:v>
                </c:pt>
                <c:pt idx="134">
                  <c:v>99.972265877784963</c:v>
                </c:pt>
                <c:pt idx="135">
                  <c:v>99.976888231487465</c:v>
                </c:pt>
                <c:pt idx="136">
                  <c:v>99.981510585189966</c:v>
                </c:pt>
                <c:pt idx="137">
                  <c:v>99.981510585189966</c:v>
                </c:pt>
                <c:pt idx="138">
                  <c:v>99.986132938892482</c:v>
                </c:pt>
                <c:pt idx="139">
                  <c:v>99.986132938892482</c:v>
                </c:pt>
                <c:pt idx="140">
                  <c:v>99.986132938892482</c:v>
                </c:pt>
                <c:pt idx="141">
                  <c:v>99.986132938892482</c:v>
                </c:pt>
                <c:pt idx="142">
                  <c:v>99.986132938892482</c:v>
                </c:pt>
                <c:pt idx="143">
                  <c:v>99.986132938892482</c:v>
                </c:pt>
                <c:pt idx="144">
                  <c:v>99.986132938892482</c:v>
                </c:pt>
                <c:pt idx="145">
                  <c:v>99.986132938892482</c:v>
                </c:pt>
                <c:pt idx="146">
                  <c:v>99.986132938892482</c:v>
                </c:pt>
                <c:pt idx="147">
                  <c:v>99.990755292594997</c:v>
                </c:pt>
                <c:pt idx="148">
                  <c:v>99.990755292594997</c:v>
                </c:pt>
                <c:pt idx="149">
                  <c:v>99.990755292594997</c:v>
                </c:pt>
                <c:pt idx="150">
                  <c:v>99.990755292594997</c:v>
                </c:pt>
                <c:pt idx="151">
                  <c:v>99.990755292594997</c:v>
                </c:pt>
                <c:pt idx="152">
                  <c:v>99.990755292594997</c:v>
                </c:pt>
                <c:pt idx="153">
                  <c:v>99.990755292594997</c:v>
                </c:pt>
                <c:pt idx="154">
                  <c:v>99.990755292594997</c:v>
                </c:pt>
                <c:pt idx="155">
                  <c:v>99.990755292594997</c:v>
                </c:pt>
                <c:pt idx="156">
                  <c:v>99.990755292594997</c:v>
                </c:pt>
                <c:pt idx="157">
                  <c:v>99.990755292594997</c:v>
                </c:pt>
                <c:pt idx="158">
                  <c:v>99.990755292594997</c:v>
                </c:pt>
                <c:pt idx="159">
                  <c:v>99.990755292594997</c:v>
                </c:pt>
                <c:pt idx="160">
                  <c:v>99.990755292594997</c:v>
                </c:pt>
                <c:pt idx="161">
                  <c:v>99.990755292594997</c:v>
                </c:pt>
                <c:pt idx="162">
                  <c:v>99.990755292594997</c:v>
                </c:pt>
                <c:pt idx="163">
                  <c:v>99.990755292594997</c:v>
                </c:pt>
                <c:pt idx="164">
                  <c:v>99.990755292594997</c:v>
                </c:pt>
                <c:pt idx="165">
                  <c:v>99.990755292594997</c:v>
                </c:pt>
                <c:pt idx="166">
                  <c:v>99.990755292594997</c:v>
                </c:pt>
                <c:pt idx="167">
                  <c:v>99.990755292594997</c:v>
                </c:pt>
                <c:pt idx="168">
                  <c:v>99.990755292594997</c:v>
                </c:pt>
                <c:pt idx="169">
                  <c:v>99.990755292594997</c:v>
                </c:pt>
                <c:pt idx="170">
                  <c:v>99.990755292594997</c:v>
                </c:pt>
                <c:pt idx="171">
                  <c:v>99.990755292594997</c:v>
                </c:pt>
                <c:pt idx="172">
                  <c:v>99.990755292594997</c:v>
                </c:pt>
                <c:pt idx="173">
                  <c:v>99.990755292594997</c:v>
                </c:pt>
                <c:pt idx="174">
                  <c:v>99.990755292594997</c:v>
                </c:pt>
                <c:pt idx="175">
                  <c:v>99.990755292594997</c:v>
                </c:pt>
                <c:pt idx="176">
                  <c:v>99.990755292594997</c:v>
                </c:pt>
                <c:pt idx="177">
                  <c:v>99.990755292594997</c:v>
                </c:pt>
                <c:pt idx="178">
                  <c:v>99.990755292594997</c:v>
                </c:pt>
                <c:pt idx="179">
                  <c:v>99.990755292594997</c:v>
                </c:pt>
                <c:pt idx="180">
                  <c:v>99.990755292594997</c:v>
                </c:pt>
                <c:pt idx="181">
                  <c:v>99.990755292594997</c:v>
                </c:pt>
                <c:pt idx="182">
                  <c:v>99.990755292594997</c:v>
                </c:pt>
                <c:pt idx="183">
                  <c:v>99.990755292594997</c:v>
                </c:pt>
                <c:pt idx="184">
                  <c:v>99.990755292594997</c:v>
                </c:pt>
                <c:pt idx="185">
                  <c:v>99.990755292594997</c:v>
                </c:pt>
                <c:pt idx="186">
                  <c:v>99.990755292594997</c:v>
                </c:pt>
                <c:pt idx="187">
                  <c:v>99.990755292594997</c:v>
                </c:pt>
                <c:pt idx="188">
                  <c:v>99.990755292594997</c:v>
                </c:pt>
                <c:pt idx="189">
                  <c:v>99.990755292594997</c:v>
                </c:pt>
                <c:pt idx="190">
                  <c:v>99.990755292594997</c:v>
                </c:pt>
                <c:pt idx="191">
                  <c:v>99.990755292594997</c:v>
                </c:pt>
                <c:pt idx="192">
                  <c:v>99.990755292594997</c:v>
                </c:pt>
                <c:pt idx="193">
                  <c:v>99.990755292594997</c:v>
                </c:pt>
                <c:pt idx="194">
                  <c:v>99.990755292594997</c:v>
                </c:pt>
                <c:pt idx="195">
                  <c:v>99.990755292594997</c:v>
                </c:pt>
                <c:pt idx="196">
                  <c:v>99.990755292594997</c:v>
                </c:pt>
                <c:pt idx="197">
                  <c:v>99.990755292594997</c:v>
                </c:pt>
                <c:pt idx="198">
                  <c:v>99.990755292594997</c:v>
                </c:pt>
                <c:pt idx="199">
                  <c:v>99.990755292594997</c:v>
                </c:pt>
                <c:pt idx="200">
                  <c:v>99.990755292594997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83C-412C-847E-61BCAC898B79}"/>
            </c:ext>
          </c:extLst>
        </c:ser>
        <c:ser>
          <c:idx val="2"/>
          <c:order val="2"/>
          <c:tx>
            <c:strRef>
              <c:f>[1]DPC!$O$2</c:f>
              <c:strCache>
                <c:ptCount val="1"/>
                <c:pt idx="0">
                  <c:v>6 µm - 52 mm/a</c:v>
                </c:pt>
              </c:strCache>
            </c:strRef>
          </c:tx>
          <c:spPr>
            <a:ln w="2222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[1]DPC!$P$2:$P$202</c:f>
              <c:numCache>
                <c:formatCode>General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[1]DPC!$T$2:$T$202</c:f>
              <c:numCache>
                <c:formatCode>General</c:formatCode>
                <c:ptCount val="201"/>
                <c:pt idx="0">
                  <c:v>0</c:v>
                </c:pt>
                <c:pt idx="1">
                  <c:v>1.6763816664651106E-71</c:v>
                </c:pt>
                <c:pt idx="2">
                  <c:v>1.0470129398959971E-46</c:v>
                </c:pt>
                <c:pt idx="3">
                  <c:v>3.1463901318176321E-35</c:v>
                </c:pt>
                <c:pt idx="4">
                  <c:v>9.9005321078727765E-32</c:v>
                </c:pt>
                <c:pt idx="5">
                  <c:v>4.9476962147780864E-29</c:v>
                </c:pt>
                <c:pt idx="6">
                  <c:v>6.8185391220220094E-27</c:v>
                </c:pt>
                <c:pt idx="7">
                  <c:v>5.3425444431007373E-22</c:v>
                </c:pt>
                <c:pt idx="8">
                  <c:v>9.734248397629702E-20</c:v>
                </c:pt>
                <c:pt idx="9">
                  <c:v>2.8621659209094209E-18</c:v>
                </c:pt>
                <c:pt idx="10">
                  <c:v>4.9132301366549763E-17</c:v>
                </c:pt>
                <c:pt idx="11">
                  <c:v>6.4496916193010032E-16</c:v>
                </c:pt>
                <c:pt idx="12">
                  <c:v>6.9397750634901441E-15</c:v>
                </c:pt>
                <c:pt idx="13">
                  <c:v>6.3193856572741561E-14</c:v>
                </c:pt>
                <c:pt idx="14">
                  <c:v>4.8034828878945451E-13</c:v>
                </c:pt>
                <c:pt idx="15">
                  <c:v>3.2803241020679647E-12</c:v>
                </c:pt>
                <c:pt idx="16">
                  <c:v>1.9994557987664771E-11</c:v>
                </c:pt>
                <c:pt idx="17">
                  <c:v>1.1007376950054422E-10</c:v>
                </c:pt>
                <c:pt idx="18">
                  <c:v>5.5209215140887652E-10</c:v>
                </c:pt>
                <c:pt idx="19">
                  <c:v>2.5411174265328331E-9</c:v>
                </c:pt>
                <c:pt idx="20">
                  <c:v>1.0860744951021888E-8</c:v>
                </c:pt>
                <c:pt idx="21">
                  <c:v>4.3738662474301608E-8</c:v>
                </c:pt>
                <c:pt idx="22">
                  <c:v>1.6062099407425324E-7</c:v>
                </c:pt>
                <c:pt idx="23">
                  <c:v>5.5076188172693192E-7</c:v>
                </c:pt>
                <c:pt idx="24">
                  <c:v>1.777058894666828E-6</c:v>
                </c:pt>
                <c:pt idx="25">
                  <c:v>5.4099649292538397E-6</c:v>
                </c:pt>
                <c:pt idx="26">
                  <c:v>1.5578062643608659E-5</c:v>
                </c:pt>
                <c:pt idx="27">
                  <c:v>4.2538396420365221E-5</c:v>
                </c:pt>
                <c:pt idx="28">
                  <c:v>1.1041238360140284E-4</c:v>
                </c:pt>
                <c:pt idx="29">
                  <c:v>2.7304087555931792E-4</c:v>
                </c:pt>
                <c:pt idx="30">
                  <c:v>6.4460636110775192E-4</c:v>
                </c:pt>
                <c:pt idx="31">
                  <c:v>1.4556173660660299E-3</c:v>
                </c:pt>
                <c:pt idx="32">
                  <c:v>3.1497158060224935E-3</c:v>
                </c:pt>
                <c:pt idx="33">
                  <c:v>6.5419034949812556E-3</c:v>
                </c:pt>
                <c:pt idx="34">
                  <c:v>1.3062341274640222E-2</c:v>
                </c:pt>
                <c:pt idx="35">
                  <c:v>2.5113072922965291E-2</c:v>
                </c:pt>
                <c:pt idx="36">
                  <c:v>4.6556415527875192E-2</c:v>
                </c:pt>
                <c:pt idx="37">
                  <c:v>8.3341395573829968E-2</c:v>
                </c:pt>
                <c:pt idx="38">
                  <c:v>0.14425565364614826</c:v>
                </c:pt>
                <c:pt idx="39">
                  <c:v>0.24176442133268836</c:v>
                </c:pt>
                <c:pt idx="40">
                  <c:v>0.39279235699600917</c:v>
                </c:pt>
                <c:pt idx="41">
                  <c:v>0.6195126375619785</c:v>
                </c:pt>
                <c:pt idx="42">
                  <c:v>0.94957068569355429</c:v>
                </c:pt>
                <c:pt idx="43">
                  <c:v>1.4162534768412141</c:v>
                </c:pt>
                <c:pt idx="44">
                  <c:v>2.0578364977627284</c:v>
                </c:pt>
                <c:pt idx="45">
                  <c:v>2.9162837102430768</c:v>
                </c:pt>
                <c:pt idx="46">
                  <c:v>4.0352521465715325</c:v>
                </c:pt>
                <c:pt idx="47">
                  <c:v>5.4583383722336443</c:v>
                </c:pt>
                <c:pt idx="48">
                  <c:v>7.2245737090337405</c:v>
                </c:pt>
                <c:pt idx="49">
                  <c:v>9.3672148990204374</c:v>
                </c:pt>
                <c:pt idx="50">
                  <c:v>11.908936993590519</c:v>
                </c:pt>
                <c:pt idx="51">
                  <c:v>14.860926351433065</c:v>
                </c:pt>
                <c:pt idx="52">
                  <c:v>18.219554964324587</c:v>
                </c:pt>
                <c:pt idx="53">
                  <c:v>21.966078123110414</c:v>
                </c:pt>
                <c:pt idx="54">
                  <c:v>26.066332083686056</c:v>
                </c:pt>
                <c:pt idx="55">
                  <c:v>30.472245737090336</c:v>
                </c:pt>
                <c:pt idx="56">
                  <c:v>35.125166283710243</c:v>
                </c:pt>
                <c:pt idx="57">
                  <c:v>39.953440561131934</c:v>
                </c:pt>
                <c:pt idx="58">
                  <c:v>44.881485064699476</c:v>
                </c:pt>
                <c:pt idx="59">
                  <c:v>49.833716289756921</c:v>
                </c:pt>
                <c:pt idx="60">
                  <c:v>54.734550731648326</c:v>
                </c:pt>
                <c:pt idx="61">
                  <c:v>59.51142822590397</c:v>
                </c:pt>
                <c:pt idx="62">
                  <c:v>64.100858628612897</c:v>
                </c:pt>
                <c:pt idx="63">
                  <c:v>68.451445156609026</c:v>
                </c:pt>
                <c:pt idx="64">
                  <c:v>72.517837707098792</c:v>
                </c:pt>
                <c:pt idx="65">
                  <c:v>76.269802878219863</c:v>
                </c:pt>
                <c:pt idx="66">
                  <c:v>79.689200628854749</c:v>
                </c:pt>
                <c:pt idx="67">
                  <c:v>82.763937598258565</c:v>
                </c:pt>
                <c:pt idx="68">
                  <c:v>85.500060466803731</c:v>
                </c:pt>
                <c:pt idx="69">
                  <c:v>87.903615914862741</c:v>
                </c:pt>
                <c:pt idx="70">
                  <c:v>89.992743983553027</c:v>
                </c:pt>
                <c:pt idx="71">
                  <c:v>91.791631394364487</c:v>
                </c:pt>
                <c:pt idx="72">
                  <c:v>93.318418188414569</c:v>
                </c:pt>
                <c:pt idx="73">
                  <c:v>94.603337767565591</c:v>
                </c:pt>
                <c:pt idx="74">
                  <c:v>95.676623533680001</c:v>
                </c:pt>
                <c:pt idx="75">
                  <c:v>96.562462208247666</c:v>
                </c:pt>
                <c:pt idx="76">
                  <c:v>97.285040512758499</c:v>
                </c:pt>
                <c:pt idx="77">
                  <c:v>97.871568508888615</c:v>
                </c:pt>
                <c:pt idx="78">
                  <c:v>98.343209577941721</c:v>
                </c:pt>
                <c:pt idx="79">
                  <c:v>98.718103761035181</c:v>
                </c:pt>
                <c:pt idx="80">
                  <c:v>99.014391099286485</c:v>
                </c:pt>
                <c:pt idx="81">
                  <c:v>99.247188293626792</c:v>
                </c:pt>
                <c:pt idx="82">
                  <c:v>99.428588704801072</c:v>
                </c:pt>
                <c:pt idx="83">
                  <c:v>99.567662353368007</c:v>
                </c:pt>
                <c:pt idx="84">
                  <c:v>99.673479259886321</c:v>
                </c:pt>
                <c:pt idx="85">
                  <c:v>99.752086104728505</c:v>
                </c:pt>
                <c:pt idx="86">
                  <c:v>99.815576248639488</c:v>
                </c:pt>
                <c:pt idx="87">
                  <c:v>99.860926351433051</c:v>
                </c:pt>
                <c:pt idx="88">
                  <c:v>99.894183093481686</c:v>
                </c:pt>
                <c:pt idx="89">
                  <c:v>99.918369814971584</c:v>
                </c:pt>
                <c:pt idx="90">
                  <c:v>99.939533196275249</c:v>
                </c:pt>
                <c:pt idx="91">
                  <c:v>99.951626557020191</c:v>
                </c:pt>
                <c:pt idx="92">
                  <c:v>99.960696577578915</c:v>
                </c:pt>
                <c:pt idx="93">
                  <c:v>99.969766598137625</c:v>
                </c:pt>
                <c:pt idx="94">
                  <c:v>99.972789938323871</c:v>
                </c:pt>
                <c:pt idx="95">
                  <c:v>99.975813278510103</c:v>
                </c:pt>
                <c:pt idx="96">
                  <c:v>99.978836618696334</c:v>
                </c:pt>
                <c:pt idx="97">
                  <c:v>99.981859958882566</c:v>
                </c:pt>
                <c:pt idx="98">
                  <c:v>99.981859958882566</c:v>
                </c:pt>
                <c:pt idx="99">
                  <c:v>99.984883299068798</c:v>
                </c:pt>
                <c:pt idx="100">
                  <c:v>99.984883299068798</c:v>
                </c:pt>
                <c:pt idx="101">
                  <c:v>99.984883299068798</c:v>
                </c:pt>
                <c:pt idx="102">
                  <c:v>99.984883299068798</c:v>
                </c:pt>
                <c:pt idx="103">
                  <c:v>99.984883299068798</c:v>
                </c:pt>
                <c:pt idx="104">
                  <c:v>99.984883299068798</c:v>
                </c:pt>
                <c:pt idx="105">
                  <c:v>99.984883299068798</c:v>
                </c:pt>
                <c:pt idx="106">
                  <c:v>99.984883299068798</c:v>
                </c:pt>
                <c:pt idx="107">
                  <c:v>99.984883299068798</c:v>
                </c:pt>
                <c:pt idx="108">
                  <c:v>99.984883299068798</c:v>
                </c:pt>
                <c:pt idx="109">
                  <c:v>99.984883299068798</c:v>
                </c:pt>
                <c:pt idx="110">
                  <c:v>99.984883299068798</c:v>
                </c:pt>
                <c:pt idx="111">
                  <c:v>99.984883299068798</c:v>
                </c:pt>
                <c:pt idx="112">
                  <c:v>99.984883299068798</c:v>
                </c:pt>
                <c:pt idx="113">
                  <c:v>99.984883299068798</c:v>
                </c:pt>
                <c:pt idx="114">
                  <c:v>99.984883299068798</c:v>
                </c:pt>
                <c:pt idx="115">
                  <c:v>99.984883299068798</c:v>
                </c:pt>
                <c:pt idx="116">
                  <c:v>99.984883299068798</c:v>
                </c:pt>
                <c:pt idx="117">
                  <c:v>99.984883299068798</c:v>
                </c:pt>
                <c:pt idx="118">
                  <c:v>99.984883299068798</c:v>
                </c:pt>
                <c:pt idx="119">
                  <c:v>99.984883299068798</c:v>
                </c:pt>
                <c:pt idx="120">
                  <c:v>99.984883299068798</c:v>
                </c:pt>
                <c:pt idx="121">
                  <c:v>99.984883299068798</c:v>
                </c:pt>
                <c:pt idx="122">
                  <c:v>99.984883299068798</c:v>
                </c:pt>
                <c:pt idx="123">
                  <c:v>99.984883299068798</c:v>
                </c:pt>
                <c:pt idx="124">
                  <c:v>99.984883299068798</c:v>
                </c:pt>
                <c:pt idx="125">
                  <c:v>99.984883299068798</c:v>
                </c:pt>
                <c:pt idx="126">
                  <c:v>99.984883299068798</c:v>
                </c:pt>
                <c:pt idx="127">
                  <c:v>99.984883299068798</c:v>
                </c:pt>
                <c:pt idx="128">
                  <c:v>99.984883299068798</c:v>
                </c:pt>
                <c:pt idx="129">
                  <c:v>99.984883299068798</c:v>
                </c:pt>
                <c:pt idx="130">
                  <c:v>99.984883299068798</c:v>
                </c:pt>
                <c:pt idx="131">
                  <c:v>99.984883299068798</c:v>
                </c:pt>
                <c:pt idx="132">
                  <c:v>99.984883299068798</c:v>
                </c:pt>
                <c:pt idx="133">
                  <c:v>99.984883299068798</c:v>
                </c:pt>
                <c:pt idx="134">
                  <c:v>99.984883299068798</c:v>
                </c:pt>
                <c:pt idx="135">
                  <c:v>99.984883299068798</c:v>
                </c:pt>
                <c:pt idx="136">
                  <c:v>99.984883299068798</c:v>
                </c:pt>
                <c:pt idx="137">
                  <c:v>99.984883299068798</c:v>
                </c:pt>
                <c:pt idx="138">
                  <c:v>99.984883299068798</c:v>
                </c:pt>
                <c:pt idx="139">
                  <c:v>99.984883299068798</c:v>
                </c:pt>
                <c:pt idx="140">
                  <c:v>99.984883299068798</c:v>
                </c:pt>
                <c:pt idx="141">
                  <c:v>99.984883299068798</c:v>
                </c:pt>
                <c:pt idx="142">
                  <c:v>99.984883299068798</c:v>
                </c:pt>
                <c:pt idx="143">
                  <c:v>99.984883299068798</c:v>
                </c:pt>
                <c:pt idx="144">
                  <c:v>99.984883299068798</c:v>
                </c:pt>
                <c:pt idx="145">
                  <c:v>99.984883299068798</c:v>
                </c:pt>
                <c:pt idx="146">
                  <c:v>99.984883299068798</c:v>
                </c:pt>
                <c:pt idx="147">
                  <c:v>99.984883299068798</c:v>
                </c:pt>
                <c:pt idx="148">
                  <c:v>99.984883299068798</c:v>
                </c:pt>
                <c:pt idx="149">
                  <c:v>99.984883299068798</c:v>
                </c:pt>
                <c:pt idx="150">
                  <c:v>99.984883299068798</c:v>
                </c:pt>
                <c:pt idx="151">
                  <c:v>99.984883299068798</c:v>
                </c:pt>
                <c:pt idx="152">
                  <c:v>99.984883299068798</c:v>
                </c:pt>
                <c:pt idx="153">
                  <c:v>99.984883299068798</c:v>
                </c:pt>
                <c:pt idx="154">
                  <c:v>99.984883299068798</c:v>
                </c:pt>
                <c:pt idx="155">
                  <c:v>99.984883299068798</c:v>
                </c:pt>
                <c:pt idx="156">
                  <c:v>99.984883299068798</c:v>
                </c:pt>
                <c:pt idx="157">
                  <c:v>99.984883299068798</c:v>
                </c:pt>
                <c:pt idx="158">
                  <c:v>99.984883299068798</c:v>
                </c:pt>
                <c:pt idx="159">
                  <c:v>99.984883299068798</c:v>
                </c:pt>
                <c:pt idx="160">
                  <c:v>99.984883299068798</c:v>
                </c:pt>
                <c:pt idx="161">
                  <c:v>99.984883299068798</c:v>
                </c:pt>
                <c:pt idx="162">
                  <c:v>99.984883299068798</c:v>
                </c:pt>
                <c:pt idx="163">
                  <c:v>99.984883299068798</c:v>
                </c:pt>
                <c:pt idx="164">
                  <c:v>99.984883299068798</c:v>
                </c:pt>
                <c:pt idx="165">
                  <c:v>99.984883299068798</c:v>
                </c:pt>
                <c:pt idx="166">
                  <c:v>99.984883299068798</c:v>
                </c:pt>
                <c:pt idx="167">
                  <c:v>99.984883299068798</c:v>
                </c:pt>
                <c:pt idx="168">
                  <c:v>99.984883299068798</c:v>
                </c:pt>
                <c:pt idx="169">
                  <c:v>99.984883299068798</c:v>
                </c:pt>
                <c:pt idx="170">
                  <c:v>99.984883299068798</c:v>
                </c:pt>
                <c:pt idx="171">
                  <c:v>99.984883299068798</c:v>
                </c:pt>
                <c:pt idx="172">
                  <c:v>99.984883299068798</c:v>
                </c:pt>
                <c:pt idx="173">
                  <c:v>99.984883299068798</c:v>
                </c:pt>
                <c:pt idx="174">
                  <c:v>99.984883299068798</c:v>
                </c:pt>
                <c:pt idx="175">
                  <c:v>99.984883299068798</c:v>
                </c:pt>
                <c:pt idx="176">
                  <c:v>99.984883299068798</c:v>
                </c:pt>
                <c:pt idx="177">
                  <c:v>99.984883299068798</c:v>
                </c:pt>
                <c:pt idx="178">
                  <c:v>99.984883299068798</c:v>
                </c:pt>
                <c:pt idx="179">
                  <c:v>99.984883299068798</c:v>
                </c:pt>
                <c:pt idx="180">
                  <c:v>99.984883299068798</c:v>
                </c:pt>
                <c:pt idx="181">
                  <c:v>99.984883299068798</c:v>
                </c:pt>
                <c:pt idx="182">
                  <c:v>99.984883299068798</c:v>
                </c:pt>
                <c:pt idx="183">
                  <c:v>99.984883299068798</c:v>
                </c:pt>
                <c:pt idx="184">
                  <c:v>99.984883299068798</c:v>
                </c:pt>
                <c:pt idx="185">
                  <c:v>99.984883299068798</c:v>
                </c:pt>
                <c:pt idx="186">
                  <c:v>99.984883299068798</c:v>
                </c:pt>
                <c:pt idx="187">
                  <c:v>99.984883299068798</c:v>
                </c:pt>
                <c:pt idx="188">
                  <c:v>99.984883299068798</c:v>
                </c:pt>
                <c:pt idx="189">
                  <c:v>99.984883299068798</c:v>
                </c:pt>
                <c:pt idx="190">
                  <c:v>99.984883299068798</c:v>
                </c:pt>
                <c:pt idx="191">
                  <c:v>99.984883299068798</c:v>
                </c:pt>
                <c:pt idx="192">
                  <c:v>99.984883299068798</c:v>
                </c:pt>
                <c:pt idx="193">
                  <c:v>99.984883299068798</c:v>
                </c:pt>
                <c:pt idx="194">
                  <c:v>99.984883299068798</c:v>
                </c:pt>
                <c:pt idx="195">
                  <c:v>99.984883299068798</c:v>
                </c:pt>
                <c:pt idx="196">
                  <c:v>99.984883299068798</c:v>
                </c:pt>
                <c:pt idx="197">
                  <c:v>99.984883299068798</c:v>
                </c:pt>
                <c:pt idx="198">
                  <c:v>99.984883299068798</c:v>
                </c:pt>
                <c:pt idx="199">
                  <c:v>99.984883299068798</c:v>
                </c:pt>
                <c:pt idx="200">
                  <c:v>99.984883299068798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83C-412C-847E-61BCAC898B79}"/>
            </c:ext>
          </c:extLst>
        </c:ser>
        <c:ser>
          <c:idx val="3"/>
          <c:order val="3"/>
          <c:tx>
            <c:strRef>
              <c:f>[1]DPC!$V$2</c:f>
              <c:strCache>
                <c:ptCount val="1"/>
                <c:pt idx="0">
                  <c:v>10 µm - 127 mm/a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[1]DPC!$W$2:$W$202</c:f>
              <c:numCache>
                <c:formatCode>General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[1]DPC!$AA$2:$AA$202</c:f>
              <c:numCache>
                <c:formatCode>General</c:formatCode>
                <c:ptCount val="201"/>
                <c:pt idx="0">
                  <c:v>0</c:v>
                </c:pt>
                <c:pt idx="1">
                  <c:v>2.5326562034369723E-13</c:v>
                </c:pt>
                <c:pt idx="2">
                  <c:v>2.0769593722062182E-7</c:v>
                </c:pt>
                <c:pt idx="3">
                  <c:v>3.791223800536406E-5</c:v>
                </c:pt>
                <c:pt idx="4">
                  <c:v>1.0223378364954802E-3</c:v>
                </c:pt>
                <c:pt idx="5">
                  <c:v>9.4711681732392965E-3</c:v>
                </c:pt>
                <c:pt idx="6">
                  <c:v>4.1525528955994838E-2</c:v>
                </c:pt>
                <c:pt idx="7">
                  <c:v>0.12550908910300984</c:v>
                </c:pt>
                <c:pt idx="8">
                  <c:v>0.30419936425946159</c:v>
                </c:pt>
                <c:pt idx="9">
                  <c:v>0.63359243071421478</c:v>
                </c:pt>
                <c:pt idx="10">
                  <c:v>1.179050362570776</c:v>
                </c:pt>
                <c:pt idx="11">
                  <c:v>2.0135094864408463</c:v>
                </c:pt>
                <c:pt idx="12">
                  <c:v>3.2068888447402397</c:v>
                </c:pt>
                <c:pt idx="13">
                  <c:v>4.82368133505513</c:v>
                </c:pt>
                <c:pt idx="14">
                  <c:v>6.9252259858945067</c:v>
                </c:pt>
                <c:pt idx="15">
                  <c:v>9.5460415218039127</c:v>
                </c:pt>
                <c:pt idx="16">
                  <c:v>12.692460514552497</c:v>
                </c:pt>
                <c:pt idx="17">
                  <c:v>16.345485248832819</c:v>
                </c:pt>
                <c:pt idx="18">
                  <c:v>20.465381940995332</c:v>
                </c:pt>
                <c:pt idx="19">
                  <c:v>24.990066554087608</c:v>
                </c:pt>
                <c:pt idx="20">
                  <c:v>29.846279924505808</c:v>
                </c:pt>
                <c:pt idx="21">
                  <c:v>34.944621039038445</c:v>
                </c:pt>
                <c:pt idx="22">
                  <c:v>40.191963842256875</c:v>
                </c:pt>
                <c:pt idx="23">
                  <c:v>45.490215555776295</c:v>
                </c:pt>
                <c:pt idx="24">
                  <c:v>50.751216847124269</c:v>
                </c:pt>
                <c:pt idx="25">
                  <c:v>55.890533426045494</c:v>
                </c:pt>
                <c:pt idx="26">
                  <c:v>60.833664448197077</c:v>
                </c:pt>
                <c:pt idx="27">
                  <c:v>65.521009238104682</c:v>
                </c:pt>
                <c:pt idx="28">
                  <c:v>69.905383927684511</c:v>
                </c:pt>
                <c:pt idx="29">
                  <c:v>73.952021456243173</c:v>
                </c:pt>
                <c:pt idx="30">
                  <c:v>77.642296612694935</c:v>
                </c:pt>
                <c:pt idx="31">
                  <c:v>80.966275951127443</c:v>
                </c:pt>
                <c:pt idx="32">
                  <c:v>83.926442833018768</c:v>
                </c:pt>
                <c:pt idx="33">
                  <c:v>86.533972385020348</c:v>
                </c:pt>
                <c:pt idx="34">
                  <c:v>88.807489818217931</c:v>
                </c:pt>
                <c:pt idx="35">
                  <c:v>90.768103705175321</c:v>
                </c:pt>
                <c:pt idx="36">
                  <c:v>92.443131022151576</c:v>
                </c:pt>
                <c:pt idx="37">
                  <c:v>93.861130426144811</c:v>
                </c:pt>
                <c:pt idx="38">
                  <c:v>95.048177212675071</c:v>
                </c:pt>
                <c:pt idx="39">
                  <c:v>96.035313400218527</c:v>
                </c:pt>
                <c:pt idx="40">
                  <c:v>96.847372603556181</c:v>
                </c:pt>
                <c:pt idx="41">
                  <c:v>97.510430118208006</c:v>
                </c:pt>
                <c:pt idx="42">
                  <c:v>98.046836197476892</c:v>
                </c:pt>
                <c:pt idx="43">
                  <c:v>98.478941094665743</c:v>
                </c:pt>
                <c:pt idx="44">
                  <c:v>98.821644978643093</c:v>
                </c:pt>
                <c:pt idx="45">
                  <c:v>99.093573060494691</c:v>
                </c:pt>
                <c:pt idx="46">
                  <c:v>99.305900466871961</c:v>
                </c:pt>
                <c:pt idx="47">
                  <c:v>99.472285685904438</c:v>
                </c:pt>
                <c:pt idx="48">
                  <c:v>99.60017880202642</c:v>
                </c:pt>
                <c:pt idx="49">
                  <c:v>99.69827158041123</c:v>
                </c:pt>
                <c:pt idx="50">
                  <c:v>99.772772424754137</c:v>
                </c:pt>
                <c:pt idx="51">
                  <c:v>99.829889738750381</c:v>
                </c:pt>
                <c:pt idx="52">
                  <c:v>99.872106883878004</c:v>
                </c:pt>
                <c:pt idx="53">
                  <c:v>99.90439058309326</c:v>
                </c:pt>
                <c:pt idx="54">
                  <c:v>99.927982517135177</c:v>
                </c:pt>
                <c:pt idx="55">
                  <c:v>99.945366047481883</c:v>
                </c:pt>
                <c:pt idx="56">
                  <c:v>99.957782854872363</c:v>
                </c:pt>
                <c:pt idx="57">
                  <c:v>99.966474620045688</c:v>
                </c:pt>
                <c:pt idx="58">
                  <c:v>99.97392470447997</c:v>
                </c:pt>
                <c:pt idx="59">
                  <c:v>99.978891427436167</c:v>
                </c:pt>
                <c:pt idx="60">
                  <c:v>99.98137478891428</c:v>
                </c:pt>
                <c:pt idx="61">
                  <c:v>99.983858150392351</c:v>
                </c:pt>
                <c:pt idx="62">
                  <c:v>99.986341511870464</c:v>
                </c:pt>
                <c:pt idx="63">
                  <c:v>99.987583192609492</c:v>
                </c:pt>
                <c:pt idx="64">
                  <c:v>99.987583192609492</c:v>
                </c:pt>
                <c:pt idx="65">
                  <c:v>99.988824873348563</c:v>
                </c:pt>
                <c:pt idx="66">
                  <c:v>99.988824873348563</c:v>
                </c:pt>
                <c:pt idx="67">
                  <c:v>99.988824873348563</c:v>
                </c:pt>
                <c:pt idx="68">
                  <c:v>99.990066554087605</c:v>
                </c:pt>
                <c:pt idx="69">
                  <c:v>99.990066554087605</c:v>
                </c:pt>
                <c:pt idx="70">
                  <c:v>99.990066554087605</c:v>
                </c:pt>
                <c:pt idx="71">
                  <c:v>99.990066554087605</c:v>
                </c:pt>
                <c:pt idx="72">
                  <c:v>99.990066554087605</c:v>
                </c:pt>
                <c:pt idx="73">
                  <c:v>99.990066554087605</c:v>
                </c:pt>
                <c:pt idx="74">
                  <c:v>99.990066554087605</c:v>
                </c:pt>
                <c:pt idx="75">
                  <c:v>99.990066554087605</c:v>
                </c:pt>
                <c:pt idx="76">
                  <c:v>99.990066554087605</c:v>
                </c:pt>
                <c:pt idx="77">
                  <c:v>99.990066554087605</c:v>
                </c:pt>
                <c:pt idx="78">
                  <c:v>99.990066554087605</c:v>
                </c:pt>
                <c:pt idx="79">
                  <c:v>99.990066554087605</c:v>
                </c:pt>
                <c:pt idx="80">
                  <c:v>99.990066554087605</c:v>
                </c:pt>
                <c:pt idx="81">
                  <c:v>99.990066554087605</c:v>
                </c:pt>
                <c:pt idx="82">
                  <c:v>99.990066554087605</c:v>
                </c:pt>
                <c:pt idx="83">
                  <c:v>99.990066554087605</c:v>
                </c:pt>
                <c:pt idx="84">
                  <c:v>99.990066554087605</c:v>
                </c:pt>
                <c:pt idx="85">
                  <c:v>99.990066554087605</c:v>
                </c:pt>
                <c:pt idx="86">
                  <c:v>99.990066554087605</c:v>
                </c:pt>
                <c:pt idx="87">
                  <c:v>99.990066554087605</c:v>
                </c:pt>
                <c:pt idx="88">
                  <c:v>99.990066554087605</c:v>
                </c:pt>
                <c:pt idx="89">
                  <c:v>99.990066554087605</c:v>
                </c:pt>
                <c:pt idx="90">
                  <c:v>99.990066554087605</c:v>
                </c:pt>
                <c:pt idx="91">
                  <c:v>99.990066554087605</c:v>
                </c:pt>
                <c:pt idx="92">
                  <c:v>99.990066554087605</c:v>
                </c:pt>
                <c:pt idx="93">
                  <c:v>99.990066554087605</c:v>
                </c:pt>
                <c:pt idx="94">
                  <c:v>99.990066554087605</c:v>
                </c:pt>
                <c:pt idx="95">
                  <c:v>99.990066554087605</c:v>
                </c:pt>
                <c:pt idx="96">
                  <c:v>99.990066554087605</c:v>
                </c:pt>
                <c:pt idx="97">
                  <c:v>99.990066554087605</c:v>
                </c:pt>
                <c:pt idx="98">
                  <c:v>99.990066554087605</c:v>
                </c:pt>
                <c:pt idx="99">
                  <c:v>99.990066554087605</c:v>
                </c:pt>
                <c:pt idx="100">
                  <c:v>99.990066554087605</c:v>
                </c:pt>
                <c:pt idx="101">
                  <c:v>99.990066554087605</c:v>
                </c:pt>
                <c:pt idx="102">
                  <c:v>99.990066554087605</c:v>
                </c:pt>
                <c:pt idx="103">
                  <c:v>99.990066554087605</c:v>
                </c:pt>
                <c:pt idx="104">
                  <c:v>99.990066554087605</c:v>
                </c:pt>
                <c:pt idx="105">
                  <c:v>99.990066554087605</c:v>
                </c:pt>
                <c:pt idx="106">
                  <c:v>99.990066554087605</c:v>
                </c:pt>
                <c:pt idx="107">
                  <c:v>99.990066554087605</c:v>
                </c:pt>
                <c:pt idx="108">
                  <c:v>99.990066554087605</c:v>
                </c:pt>
                <c:pt idx="109">
                  <c:v>99.990066554087605</c:v>
                </c:pt>
                <c:pt idx="110">
                  <c:v>99.990066554087605</c:v>
                </c:pt>
                <c:pt idx="111">
                  <c:v>99.990066554087605</c:v>
                </c:pt>
                <c:pt idx="112">
                  <c:v>99.990066554087605</c:v>
                </c:pt>
                <c:pt idx="113">
                  <c:v>99.990066554087605</c:v>
                </c:pt>
                <c:pt idx="114">
                  <c:v>99.990066554087605</c:v>
                </c:pt>
                <c:pt idx="115">
                  <c:v>99.990066554087605</c:v>
                </c:pt>
                <c:pt idx="116">
                  <c:v>99.990066554087605</c:v>
                </c:pt>
                <c:pt idx="117">
                  <c:v>99.990066554087605</c:v>
                </c:pt>
                <c:pt idx="118">
                  <c:v>99.990066554087605</c:v>
                </c:pt>
                <c:pt idx="119">
                  <c:v>99.990066554087605</c:v>
                </c:pt>
                <c:pt idx="120">
                  <c:v>99.990066554087605</c:v>
                </c:pt>
                <c:pt idx="121">
                  <c:v>99.990066554087605</c:v>
                </c:pt>
                <c:pt idx="122">
                  <c:v>99.990066554087605</c:v>
                </c:pt>
                <c:pt idx="123">
                  <c:v>99.990066554087605</c:v>
                </c:pt>
                <c:pt idx="124">
                  <c:v>99.990066554087605</c:v>
                </c:pt>
                <c:pt idx="125">
                  <c:v>99.990066554087605</c:v>
                </c:pt>
                <c:pt idx="126">
                  <c:v>99.990066554087605</c:v>
                </c:pt>
                <c:pt idx="127">
                  <c:v>99.990066554087605</c:v>
                </c:pt>
                <c:pt idx="128">
                  <c:v>99.990066554087605</c:v>
                </c:pt>
                <c:pt idx="129">
                  <c:v>99.990066554087605</c:v>
                </c:pt>
                <c:pt idx="130">
                  <c:v>99.990066554087605</c:v>
                </c:pt>
                <c:pt idx="131">
                  <c:v>99.990066554087605</c:v>
                </c:pt>
                <c:pt idx="132">
                  <c:v>99.990066554087605</c:v>
                </c:pt>
                <c:pt idx="133">
                  <c:v>99.990066554087605</c:v>
                </c:pt>
                <c:pt idx="134">
                  <c:v>99.990066554087605</c:v>
                </c:pt>
                <c:pt idx="135">
                  <c:v>99.990066554087605</c:v>
                </c:pt>
                <c:pt idx="136">
                  <c:v>99.990066554087605</c:v>
                </c:pt>
                <c:pt idx="137">
                  <c:v>99.990066554087605</c:v>
                </c:pt>
                <c:pt idx="138">
                  <c:v>99.990066554087605</c:v>
                </c:pt>
                <c:pt idx="139">
                  <c:v>99.990066554087605</c:v>
                </c:pt>
                <c:pt idx="140">
                  <c:v>99.990066554087605</c:v>
                </c:pt>
                <c:pt idx="141">
                  <c:v>99.990066554087605</c:v>
                </c:pt>
                <c:pt idx="142">
                  <c:v>99.990066554087605</c:v>
                </c:pt>
                <c:pt idx="143">
                  <c:v>99.990066554087605</c:v>
                </c:pt>
                <c:pt idx="144">
                  <c:v>99.990066554087605</c:v>
                </c:pt>
                <c:pt idx="145">
                  <c:v>99.990066554087605</c:v>
                </c:pt>
                <c:pt idx="146">
                  <c:v>99.990066554087605</c:v>
                </c:pt>
                <c:pt idx="147">
                  <c:v>99.990066554087605</c:v>
                </c:pt>
                <c:pt idx="148">
                  <c:v>99.990066554087605</c:v>
                </c:pt>
                <c:pt idx="149">
                  <c:v>99.990066554087605</c:v>
                </c:pt>
                <c:pt idx="150">
                  <c:v>99.990066554087605</c:v>
                </c:pt>
                <c:pt idx="151">
                  <c:v>99.990066554087605</c:v>
                </c:pt>
                <c:pt idx="152">
                  <c:v>99.990066554087605</c:v>
                </c:pt>
                <c:pt idx="153">
                  <c:v>99.990066554087605</c:v>
                </c:pt>
                <c:pt idx="154">
                  <c:v>99.990066554087605</c:v>
                </c:pt>
                <c:pt idx="155">
                  <c:v>99.990066554087605</c:v>
                </c:pt>
                <c:pt idx="156">
                  <c:v>99.990066554087605</c:v>
                </c:pt>
                <c:pt idx="157">
                  <c:v>99.990066554087605</c:v>
                </c:pt>
                <c:pt idx="158">
                  <c:v>99.990066554087605</c:v>
                </c:pt>
                <c:pt idx="159">
                  <c:v>99.990066554087605</c:v>
                </c:pt>
                <c:pt idx="160">
                  <c:v>99.990066554087605</c:v>
                </c:pt>
                <c:pt idx="161">
                  <c:v>99.990066554087605</c:v>
                </c:pt>
                <c:pt idx="162">
                  <c:v>99.990066554087605</c:v>
                </c:pt>
                <c:pt idx="163">
                  <c:v>99.990066554087605</c:v>
                </c:pt>
                <c:pt idx="164">
                  <c:v>99.990066554087605</c:v>
                </c:pt>
                <c:pt idx="165">
                  <c:v>99.990066554087605</c:v>
                </c:pt>
                <c:pt idx="166">
                  <c:v>99.990066554087605</c:v>
                </c:pt>
                <c:pt idx="167">
                  <c:v>99.990066554087605</c:v>
                </c:pt>
                <c:pt idx="168">
                  <c:v>99.990066554087605</c:v>
                </c:pt>
                <c:pt idx="169">
                  <c:v>99.990066554087605</c:v>
                </c:pt>
                <c:pt idx="170">
                  <c:v>99.990066554087605</c:v>
                </c:pt>
                <c:pt idx="171">
                  <c:v>99.990066554087605</c:v>
                </c:pt>
                <c:pt idx="172">
                  <c:v>99.990066554087605</c:v>
                </c:pt>
                <c:pt idx="173">
                  <c:v>99.990066554087605</c:v>
                </c:pt>
                <c:pt idx="174">
                  <c:v>99.990066554087605</c:v>
                </c:pt>
                <c:pt idx="175">
                  <c:v>99.990066554087605</c:v>
                </c:pt>
                <c:pt idx="176">
                  <c:v>99.990066554087605</c:v>
                </c:pt>
                <c:pt idx="177">
                  <c:v>99.990066554087605</c:v>
                </c:pt>
                <c:pt idx="178">
                  <c:v>99.990066554087605</c:v>
                </c:pt>
                <c:pt idx="179">
                  <c:v>99.990066554087605</c:v>
                </c:pt>
                <c:pt idx="180">
                  <c:v>99.990066554087605</c:v>
                </c:pt>
                <c:pt idx="181">
                  <c:v>99.990066554087605</c:v>
                </c:pt>
                <c:pt idx="182">
                  <c:v>99.990066554087605</c:v>
                </c:pt>
                <c:pt idx="183">
                  <c:v>99.990066554087605</c:v>
                </c:pt>
                <c:pt idx="184">
                  <c:v>99.990066554087605</c:v>
                </c:pt>
                <c:pt idx="185">
                  <c:v>99.990066554087605</c:v>
                </c:pt>
                <c:pt idx="186">
                  <c:v>99.990066554087605</c:v>
                </c:pt>
                <c:pt idx="187">
                  <c:v>99.990066554087605</c:v>
                </c:pt>
                <c:pt idx="188">
                  <c:v>99.990066554087605</c:v>
                </c:pt>
                <c:pt idx="189">
                  <c:v>99.990066554087605</c:v>
                </c:pt>
                <c:pt idx="190">
                  <c:v>99.990066554087605</c:v>
                </c:pt>
                <c:pt idx="191">
                  <c:v>99.990066554087605</c:v>
                </c:pt>
                <c:pt idx="192">
                  <c:v>99.990066554087605</c:v>
                </c:pt>
                <c:pt idx="193">
                  <c:v>99.990066554087605</c:v>
                </c:pt>
                <c:pt idx="194">
                  <c:v>99.990066554087605</c:v>
                </c:pt>
                <c:pt idx="195">
                  <c:v>99.990066554087605</c:v>
                </c:pt>
                <c:pt idx="196">
                  <c:v>99.990066554087605</c:v>
                </c:pt>
                <c:pt idx="197">
                  <c:v>99.990066554087605</c:v>
                </c:pt>
                <c:pt idx="198">
                  <c:v>99.990066554087605</c:v>
                </c:pt>
                <c:pt idx="199">
                  <c:v>99.990066554087605</c:v>
                </c:pt>
                <c:pt idx="200">
                  <c:v>99.990066554087605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83C-412C-847E-61BCAC898B79}"/>
            </c:ext>
          </c:extLst>
        </c:ser>
        <c:ser>
          <c:idx val="4"/>
          <c:order val="4"/>
          <c:tx>
            <c:strRef>
              <c:f>[1]DPC!$AC$2</c:f>
              <c:strCache>
                <c:ptCount val="1"/>
                <c:pt idx="0">
                  <c:v>15 µm - 394 mm/a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[1]DPC!$AD$2:$AD$202</c:f>
              <c:numCache>
                <c:formatCode>General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[1]DPC!$AH$2:$AH$202</c:f>
              <c:numCache>
                <c:formatCode>General</c:formatCode>
                <c:ptCount val="201"/>
                <c:pt idx="0">
                  <c:v>6.1029870708872049E-150</c:v>
                </c:pt>
                <c:pt idx="1">
                  <c:v>0.57008470798038335</c:v>
                </c:pt>
                <c:pt idx="2">
                  <c:v>5.3071778867588053</c:v>
                </c:pt>
                <c:pt idx="3">
                  <c:v>12.105662059741418</c:v>
                </c:pt>
                <c:pt idx="4">
                  <c:v>19.691484618814087</c:v>
                </c:pt>
                <c:pt idx="5">
                  <c:v>27.713330361123496</c:v>
                </c:pt>
                <c:pt idx="6">
                  <c:v>35.878733838609008</c:v>
                </c:pt>
                <c:pt idx="7">
                  <c:v>43.909496210432458</c:v>
                </c:pt>
                <c:pt idx="8">
                  <c:v>51.555951850200621</c:v>
                </c:pt>
                <c:pt idx="9">
                  <c:v>58.64021399910834</c:v>
                </c:pt>
                <c:pt idx="10">
                  <c:v>65.051270619705747</c:v>
                </c:pt>
                <c:pt idx="11">
                  <c:v>70.762371823450749</c:v>
                </c:pt>
                <c:pt idx="12">
                  <c:v>75.773517610343291</c:v>
                </c:pt>
                <c:pt idx="13">
                  <c:v>80.106999554168524</c:v>
                </c:pt>
                <c:pt idx="14">
                  <c:v>83.802942487739628</c:v>
                </c:pt>
                <c:pt idx="15">
                  <c:v>86.914846188140885</c:v>
                </c:pt>
                <c:pt idx="16">
                  <c:v>89.5095853767276</c:v>
                </c:pt>
                <c:pt idx="17">
                  <c:v>91.649576460098075</c:v>
                </c:pt>
                <c:pt idx="18">
                  <c:v>93.401694159607658</c:v>
                </c:pt>
                <c:pt idx="19">
                  <c:v>94.823896567097648</c:v>
                </c:pt>
                <c:pt idx="20">
                  <c:v>95.960766830138212</c:v>
                </c:pt>
                <c:pt idx="21">
                  <c:v>96.870263040570677</c:v>
                </c:pt>
                <c:pt idx="22">
                  <c:v>97.58805171645119</c:v>
                </c:pt>
                <c:pt idx="23">
                  <c:v>98.14979937583594</c:v>
                </c:pt>
                <c:pt idx="24">
                  <c:v>98.591172536781087</c:v>
                </c:pt>
                <c:pt idx="25">
                  <c:v>98.934462773071786</c:v>
                </c:pt>
                <c:pt idx="26">
                  <c:v>99.193045028979043</c:v>
                </c:pt>
                <c:pt idx="27">
                  <c:v>99.393669193045028</c:v>
                </c:pt>
                <c:pt idx="28">
                  <c:v>99.549710209540791</c:v>
                </c:pt>
                <c:pt idx="29">
                  <c:v>99.665626393223363</c:v>
                </c:pt>
                <c:pt idx="30">
                  <c:v>99.750334373606776</c:v>
                </c:pt>
                <c:pt idx="31">
                  <c:v>99.817209094962095</c:v>
                </c:pt>
                <c:pt idx="32">
                  <c:v>99.866250557289334</c:v>
                </c:pt>
                <c:pt idx="33">
                  <c:v>99.901917075345523</c:v>
                </c:pt>
                <c:pt idx="34">
                  <c:v>99.928666963887665</c:v>
                </c:pt>
                <c:pt idx="35">
                  <c:v>99.946500222915731</c:v>
                </c:pt>
                <c:pt idx="36">
                  <c:v>99.959875167186809</c:v>
                </c:pt>
                <c:pt idx="37">
                  <c:v>99.973250111457872</c:v>
                </c:pt>
                <c:pt idx="38">
                  <c:v>99.977708426214889</c:v>
                </c:pt>
                <c:pt idx="39">
                  <c:v>99.986625055728936</c:v>
                </c:pt>
                <c:pt idx="40">
                  <c:v>99.986625055728936</c:v>
                </c:pt>
                <c:pt idx="41">
                  <c:v>99.991083370485953</c:v>
                </c:pt>
                <c:pt idx="42">
                  <c:v>99.991083370485953</c:v>
                </c:pt>
                <c:pt idx="43">
                  <c:v>99.995541685242969</c:v>
                </c:pt>
                <c:pt idx="44">
                  <c:v>99.995541685242969</c:v>
                </c:pt>
                <c:pt idx="45">
                  <c:v>99.995541685242969</c:v>
                </c:pt>
                <c:pt idx="46">
                  <c:v>99.995541685242969</c:v>
                </c:pt>
                <c:pt idx="47">
                  <c:v>99.995541685242969</c:v>
                </c:pt>
                <c:pt idx="48">
                  <c:v>99.995541685242969</c:v>
                </c:pt>
                <c:pt idx="49">
                  <c:v>99.995541685242969</c:v>
                </c:pt>
                <c:pt idx="50">
                  <c:v>99.995541685242969</c:v>
                </c:pt>
                <c:pt idx="51">
                  <c:v>99.995541685242969</c:v>
                </c:pt>
                <c:pt idx="52">
                  <c:v>99.995541685242969</c:v>
                </c:pt>
                <c:pt idx="53">
                  <c:v>99.995541685242969</c:v>
                </c:pt>
                <c:pt idx="54">
                  <c:v>99.995541685242969</c:v>
                </c:pt>
                <c:pt idx="55">
                  <c:v>99.995541685242969</c:v>
                </c:pt>
                <c:pt idx="56">
                  <c:v>99.995541685242969</c:v>
                </c:pt>
                <c:pt idx="57">
                  <c:v>99.995541685242969</c:v>
                </c:pt>
                <c:pt idx="58">
                  <c:v>99.995541685242969</c:v>
                </c:pt>
                <c:pt idx="59">
                  <c:v>99.995541685242969</c:v>
                </c:pt>
                <c:pt idx="60">
                  <c:v>99.995541685242969</c:v>
                </c:pt>
                <c:pt idx="61">
                  <c:v>99.995541685242969</c:v>
                </c:pt>
                <c:pt idx="62">
                  <c:v>99.995541685242969</c:v>
                </c:pt>
                <c:pt idx="63">
                  <c:v>99.995541685242969</c:v>
                </c:pt>
                <c:pt idx="64">
                  <c:v>99.995541685242969</c:v>
                </c:pt>
                <c:pt idx="65">
                  <c:v>99.995541685242969</c:v>
                </c:pt>
                <c:pt idx="66">
                  <c:v>99.995541685242969</c:v>
                </c:pt>
                <c:pt idx="67">
                  <c:v>99.995541685242969</c:v>
                </c:pt>
                <c:pt idx="68">
                  <c:v>99.995541685242969</c:v>
                </c:pt>
                <c:pt idx="69">
                  <c:v>99.995541685242969</c:v>
                </c:pt>
                <c:pt idx="70">
                  <c:v>99.995541685242969</c:v>
                </c:pt>
                <c:pt idx="71">
                  <c:v>99.995541685242969</c:v>
                </c:pt>
                <c:pt idx="72">
                  <c:v>99.995541685242969</c:v>
                </c:pt>
                <c:pt idx="73">
                  <c:v>99.995541685242969</c:v>
                </c:pt>
                <c:pt idx="74">
                  <c:v>99.995541685242969</c:v>
                </c:pt>
                <c:pt idx="75">
                  <c:v>99.995541685242969</c:v>
                </c:pt>
                <c:pt idx="76">
                  <c:v>99.995541685242969</c:v>
                </c:pt>
                <c:pt idx="77">
                  <c:v>99.995541685242969</c:v>
                </c:pt>
                <c:pt idx="78">
                  <c:v>99.995541685242969</c:v>
                </c:pt>
                <c:pt idx="79">
                  <c:v>99.995541685242969</c:v>
                </c:pt>
                <c:pt idx="80">
                  <c:v>99.995541685242969</c:v>
                </c:pt>
                <c:pt idx="81">
                  <c:v>99.995541685242969</c:v>
                </c:pt>
                <c:pt idx="82">
                  <c:v>99.995541685242969</c:v>
                </c:pt>
                <c:pt idx="83">
                  <c:v>99.995541685242969</c:v>
                </c:pt>
                <c:pt idx="84">
                  <c:v>99.995541685242969</c:v>
                </c:pt>
                <c:pt idx="85">
                  <c:v>99.995541685242969</c:v>
                </c:pt>
                <c:pt idx="86">
                  <c:v>99.995541685242969</c:v>
                </c:pt>
                <c:pt idx="87">
                  <c:v>99.995541685242969</c:v>
                </c:pt>
                <c:pt idx="88">
                  <c:v>99.995541685242969</c:v>
                </c:pt>
                <c:pt idx="89">
                  <c:v>99.995541685242969</c:v>
                </c:pt>
                <c:pt idx="90">
                  <c:v>99.995541685242969</c:v>
                </c:pt>
                <c:pt idx="91">
                  <c:v>99.995541685242969</c:v>
                </c:pt>
                <c:pt idx="92">
                  <c:v>99.995541685242969</c:v>
                </c:pt>
                <c:pt idx="93">
                  <c:v>99.995541685242969</c:v>
                </c:pt>
                <c:pt idx="94">
                  <c:v>99.995541685242969</c:v>
                </c:pt>
                <c:pt idx="95">
                  <c:v>99.995541685242969</c:v>
                </c:pt>
                <c:pt idx="96">
                  <c:v>99.995541685242969</c:v>
                </c:pt>
                <c:pt idx="97">
                  <c:v>99.995541685242969</c:v>
                </c:pt>
                <c:pt idx="98">
                  <c:v>99.995541685242969</c:v>
                </c:pt>
                <c:pt idx="99">
                  <c:v>99.995541685242969</c:v>
                </c:pt>
                <c:pt idx="100">
                  <c:v>99.995541685242969</c:v>
                </c:pt>
                <c:pt idx="101">
                  <c:v>99.995541685242969</c:v>
                </c:pt>
                <c:pt idx="102">
                  <c:v>99.995541685242969</c:v>
                </c:pt>
                <c:pt idx="103">
                  <c:v>99.995541685242969</c:v>
                </c:pt>
                <c:pt idx="104">
                  <c:v>99.995541685242969</c:v>
                </c:pt>
                <c:pt idx="105">
                  <c:v>99.995541685242969</c:v>
                </c:pt>
                <c:pt idx="106">
                  <c:v>99.995541685242969</c:v>
                </c:pt>
                <c:pt idx="107">
                  <c:v>99.995541685242969</c:v>
                </c:pt>
                <c:pt idx="108">
                  <c:v>99.995541685242969</c:v>
                </c:pt>
                <c:pt idx="109">
                  <c:v>99.995541685242969</c:v>
                </c:pt>
                <c:pt idx="110">
                  <c:v>99.995541685242969</c:v>
                </c:pt>
                <c:pt idx="111">
                  <c:v>99.995541685242969</c:v>
                </c:pt>
                <c:pt idx="112">
                  <c:v>99.995541685242969</c:v>
                </c:pt>
                <c:pt idx="113">
                  <c:v>99.995541685242969</c:v>
                </c:pt>
                <c:pt idx="114">
                  <c:v>99.995541685242969</c:v>
                </c:pt>
                <c:pt idx="115">
                  <c:v>99.995541685242969</c:v>
                </c:pt>
                <c:pt idx="116">
                  <c:v>99.995541685242969</c:v>
                </c:pt>
                <c:pt idx="117">
                  <c:v>99.995541685242969</c:v>
                </c:pt>
                <c:pt idx="118">
                  <c:v>99.995541685242969</c:v>
                </c:pt>
                <c:pt idx="119">
                  <c:v>99.995541685242969</c:v>
                </c:pt>
                <c:pt idx="120">
                  <c:v>99.995541685242969</c:v>
                </c:pt>
                <c:pt idx="121">
                  <c:v>99.995541685242969</c:v>
                </c:pt>
                <c:pt idx="122">
                  <c:v>99.995541685242969</c:v>
                </c:pt>
                <c:pt idx="123">
                  <c:v>99.995541685242969</c:v>
                </c:pt>
                <c:pt idx="124">
                  <c:v>99.995541685242969</c:v>
                </c:pt>
                <c:pt idx="125">
                  <c:v>99.995541685242969</c:v>
                </c:pt>
                <c:pt idx="126">
                  <c:v>99.995541685242969</c:v>
                </c:pt>
                <c:pt idx="127">
                  <c:v>99.995541685242969</c:v>
                </c:pt>
                <c:pt idx="128">
                  <c:v>99.995541685242969</c:v>
                </c:pt>
                <c:pt idx="129">
                  <c:v>99.995541685242969</c:v>
                </c:pt>
                <c:pt idx="130">
                  <c:v>99.995541685242969</c:v>
                </c:pt>
                <c:pt idx="131">
                  <c:v>99.995541685242969</c:v>
                </c:pt>
                <c:pt idx="132">
                  <c:v>99.995541685242969</c:v>
                </c:pt>
                <c:pt idx="133">
                  <c:v>99.995541685242969</c:v>
                </c:pt>
                <c:pt idx="134">
                  <c:v>99.995541685242969</c:v>
                </c:pt>
                <c:pt idx="135">
                  <c:v>99.995541685242969</c:v>
                </c:pt>
                <c:pt idx="136">
                  <c:v>99.995541685242969</c:v>
                </c:pt>
                <c:pt idx="137">
                  <c:v>99.995541685242969</c:v>
                </c:pt>
                <c:pt idx="138">
                  <c:v>99.995541685242969</c:v>
                </c:pt>
                <c:pt idx="139">
                  <c:v>99.995541685242969</c:v>
                </c:pt>
                <c:pt idx="140">
                  <c:v>99.995541685242969</c:v>
                </c:pt>
                <c:pt idx="141">
                  <c:v>99.995541685242969</c:v>
                </c:pt>
                <c:pt idx="142">
                  <c:v>99.995541685242969</c:v>
                </c:pt>
                <c:pt idx="143">
                  <c:v>99.995541685242969</c:v>
                </c:pt>
                <c:pt idx="144">
                  <c:v>99.995541685242969</c:v>
                </c:pt>
                <c:pt idx="145">
                  <c:v>99.995541685242969</c:v>
                </c:pt>
                <c:pt idx="146">
                  <c:v>99.995541685242969</c:v>
                </c:pt>
                <c:pt idx="147">
                  <c:v>99.995541685242969</c:v>
                </c:pt>
                <c:pt idx="148">
                  <c:v>99.995541685242969</c:v>
                </c:pt>
                <c:pt idx="149">
                  <c:v>99.995541685242969</c:v>
                </c:pt>
                <c:pt idx="150">
                  <c:v>99.995541685242969</c:v>
                </c:pt>
                <c:pt idx="151">
                  <c:v>99.995541685242969</c:v>
                </c:pt>
                <c:pt idx="152">
                  <c:v>99.995541685242969</c:v>
                </c:pt>
                <c:pt idx="153">
                  <c:v>99.995541685242969</c:v>
                </c:pt>
                <c:pt idx="154">
                  <c:v>99.995541685242969</c:v>
                </c:pt>
                <c:pt idx="155">
                  <c:v>99.995541685242969</c:v>
                </c:pt>
                <c:pt idx="156">
                  <c:v>99.995541685242969</c:v>
                </c:pt>
                <c:pt idx="157">
                  <c:v>99.995541685242969</c:v>
                </c:pt>
                <c:pt idx="158">
                  <c:v>99.995541685242969</c:v>
                </c:pt>
                <c:pt idx="159">
                  <c:v>99.995541685242969</c:v>
                </c:pt>
                <c:pt idx="160">
                  <c:v>99.995541685242969</c:v>
                </c:pt>
                <c:pt idx="161">
                  <c:v>99.995541685242969</c:v>
                </c:pt>
                <c:pt idx="162">
                  <c:v>99.995541685242969</c:v>
                </c:pt>
                <c:pt idx="163">
                  <c:v>99.995541685242969</c:v>
                </c:pt>
                <c:pt idx="164">
                  <c:v>99.995541685242969</c:v>
                </c:pt>
                <c:pt idx="165">
                  <c:v>99.995541685242969</c:v>
                </c:pt>
                <c:pt idx="166">
                  <c:v>99.995541685242969</c:v>
                </c:pt>
                <c:pt idx="167">
                  <c:v>99.995541685242969</c:v>
                </c:pt>
                <c:pt idx="168">
                  <c:v>99.995541685242969</c:v>
                </c:pt>
                <c:pt idx="169">
                  <c:v>99.995541685242969</c:v>
                </c:pt>
                <c:pt idx="170">
                  <c:v>99.995541685242969</c:v>
                </c:pt>
                <c:pt idx="171">
                  <c:v>99.995541685242969</c:v>
                </c:pt>
                <c:pt idx="172">
                  <c:v>99.995541685242969</c:v>
                </c:pt>
                <c:pt idx="173">
                  <c:v>99.995541685242969</c:v>
                </c:pt>
                <c:pt idx="174">
                  <c:v>99.995541685242969</c:v>
                </c:pt>
                <c:pt idx="175">
                  <c:v>99.995541685242969</c:v>
                </c:pt>
                <c:pt idx="176">
                  <c:v>99.995541685242969</c:v>
                </c:pt>
                <c:pt idx="177">
                  <c:v>99.995541685242969</c:v>
                </c:pt>
                <c:pt idx="178">
                  <c:v>99.995541685242969</c:v>
                </c:pt>
                <c:pt idx="179">
                  <c:v>99.995541685242969</c:v>
                </c:pt>
                <c:pt idx="180">
                  <c:v>99.995541685242969</c:v>
                </c:pt>
                <c:pt idx="181">
                  <c:v>99.995541685242969</c:v>
                </c:pt>
                <c:pt idx="182">
                  <c:v>99.995541685242969</c:v>
                </c:pt>
                <c:pt idx="183">
                  <c:v>99.995541685242969</c:v>
                </c:pt>
                <c:pt idx="184">
                  <c:v>99.995541685242969</c:v>
                </c:pt>
                <c:pt idx="185">
                  <c:v>99.995541685242969</c:v>
                </c:pt>
                <c:pt idx="186">
                  <c:v>99.995541685242969</c:v>
                </c:pt>
                <c:pt idx="187">
                  <c:v>99.995541685242969</c:v>
                </c:pt>
                <c:pt idx="188">
                  <c:v>99.995541685242969</c:v>
                </c:pt>
                <c:pt idx="189">
                  <c:v>99.995541685242969</c:v>
                </c:pt>
                <c:pt idx="190">
                  <c:v>99.995541685242969</c:v>
                </c:pt>
                <c:pt idx="191">
                  <c:v>99.995541685242969</c:v>
                </c:pt>
                <c:pt idx="192">
                  <c:v>99.995541685242969</c:v>
                </c:pt>
                <c:pt idx="193">
                  <c:v>99.995541685242969</c:v>
                </c:pt>
                <c:pt idx="194">
                  <c:v>99.995541685242969</c:v>
                </c:pt>
                <c:pt idx="195">
                  <c:v>99.995541685242969</c:v>
                </c:pt>
                <c:pt idx="196">
                  <c:v>99.995541685242969</c:v>
                </c:pt>
                <c:pt idx="197">
                  <c:v>99.995541685242969</c:v>
                </c:pt>
                <c:pt idx="198">
                  <c:v>99.995541685242969</c:v>
                </c:pt>
                <c:pt idx="199">
                  <c:v>99.995541685242969</c:v>
                </c:pt>
                <c:pt idx="200">
                  <c:v>99.995541685242969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83C-412C-847E-61BCAC898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9037472"/>
        <c:axId val="1037683823"/>
      </c:scatterChart>
      <c:valAx>
        <c:axId val="1629037472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 [years]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683823"/>
        <c:crosses val="autoZero"/>
        <c:crossBetween val="midCat"/>
      </c:valAx>
      <c:valAx>
        <c:axId val="1037683823"/>
        <c:scaling>
          <c:orientation val="minMax"/>
          <c:max val="10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c/c</a:t>
                </a:r>
                <a:r>
                  <a:rPr lang="en-US" sz="1400" baseline="-25000"/>
                  <a:t>0</a:t>
                </a:r>
                <a:r>
                  <a:rPr lang="en-US" sz="1400"/>
                  <a:t>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903747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618534117558226"/>
          <c:y val="0.35021377505467777"/>
          <c:w val="0.37960628960304976"/>
          <c:h val="0.399047499961610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500063</xdr:colOff>
      <xdr:row>14</xdr:row>
      <xdr:rowOff>147636</xdr:rowOff>
    </xdr:from>
    <xdr:to>
      <xdr:col>10</xdr:col>
      <xdr:colOff>500063</xdr:colOff>
      <xdr:row>18</xdr:row>
      <xdr:rowOff>118809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068C89-671C-47BD-ACFA-F47C49D288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643" t="75902" r="12043"/>
        <a:stretch/>
      </xdr:blipFill>
      <xdr:spPr>
        <a:xfrm>
          <a:off x="10134601" y="2714624"/>
          <a:ext cx="3424237" cy="7045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528638</xdr:colOff>
      <xdr:row>14</xdr:row>
      <xdr:rowOff>152400</xdr:rowOff>
    </xdr:from>
    <xdr:to>
      <xdr:col>42</xdr:col>
      <xdr:colOff>207674</xdr:colOff>
      <xdr:row>30</xdr:row>
      <xdr:rowOff>52243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887BF2-5D71-47B7-BAB9-FE2857CF64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IAM\Downloads\Model%20results_%20Klaus.xlsx" TargetMode="External"/><Relationship Id="rId1" Type="http://schemas.openxmlformats.org/officeDocument/2006/relationships/externalLinkPath" Target="/Users/MARIAM/Downloads/Model%20results_%20Kla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nal results Br"/>
      <sheetName val="results_new_Br"/>
      <sheetName val="DPC"/>
    </sheetNames>
    <sheetDataSet>
      <sheetData sheetId="0"/>
      <sheetData sheetId="1"/>
      <sheetData sheetId="2">
        <row r="2">
          <cell r="A2" t="str">
            <v>Unfractured - 32 mm/a</v>
          </cell>
          <cell r="B2">
            <v>0</v>
          </cell>
          <cell r="F2">
            <v>0</v>
          </cell>
          <cell r="H2" t="str">
            <v>3 µm - 34 mm/a</v>
          </cell>
          <cell r="I2">
            <v>0</v>
          </cell>
          <cell r="M2">
            <v>0</v>
          </cell>
          <cell r="O2" t="str">
            <v>6 µm - 52 mm/a</v>
          </cell>
          <cell r="P2">
            <v>0</v>
          </cell>
          <cell r="T2">
            <v>0</v>
          </cell>
          <cell r="V2" t="str">
            <v>10 µm - 127 mm/a</v>
          </cell>
          <cell r="W2">
            <v>0</v>
          </cell>
          <cell r="AA2">
            <v>0</v>
          </cell>
          <cell r="AC2" t="str">
            <v>15 µm - 394 mm/a</v>
          </cell>
          <cell r="AD2">
            <v>0</v>
          </cell>
          <cell r="AH2">
            <v>6.1029870708872049E-150</v>
          </cell>
        </row>
        <row r="3">
          <cell r="B3">
            <v>1</v>
          </cell>
          <cell r="F3">
            <v>2.3689999999999999E-103</v>
          </cell>
          <cell r="I3">
            <v>1</v>
          </cell>
          <cell r="M3">
            <v>-2.9347785892576497E-103</v>
          </cell>
          <cell r="P3">
            <v>1</v>
          </cell>
          <cell r="T3">
            <v>1.6763816664651106E-71</v>
          </cell>
          <cell r="W3">
            <v>1</v>
          </cell>
          <cell r="AA3">
            <v>2.5326562034369723E-13</v>
          </cell>
          <cell r="AD3">
            <v>1</v>
          </cell>
          <cell r="AH3">
            <v>0.57008470798038335</v>
          </cell>
        </row>
        <row r="4">
          <cell r="B4">
            <v>2</v>
          </cell>
          <cell r="F4">
            <v>8.9264999999999991E-97</v>
          </cell>
          <cell r="I4">
            <v>2</v>
          </cell>
          <cell r="M4">
            <v>-7.7586206896551724E-96</v>
          </cell>
          <cell r="P4">
            <v>2</v>
          </cell>
          <cell r="T4">
            <v>1.0470129398959971E-46</v>
          </cell>
          <cell r="W4">
            <v>2</v>
          </cell>
          <cell r="AA4">
            <v>2.0769593722062182E-7</v>
          </cell>
          <cell r="AD4">
            <v>2</v>
          </cell>
          <cell r="AH4">
            <v>5.3071778867588053</v>
          </cell>
        </row>
        <row r="5">
          <cell r="B5">
            <v>3</v>
          </cell>
          <cell r="F5">
            <v>9.1259999999999989E-91</v>
          </cell>
          <cell r="I5">
            <v>3</v>
          </cell>
          <cell r="M5">
            <v>5.0489969492465553E-90</v>
          </cell>
          <cell r="P5">
            <v>3</v>
          </cell>
          <cell r="T5">
            <v>3.1463901318176321E-35</v>
          </cell>
          <cell r="W5">
            <v>3</v>
          </cell>
          <cell r="AA5">
            <v>3.791223800536406E-5</v>
          </cell>
          <cell r="AD5">
            <v>3</v>
          </cell>
          <cell r="AH5">
            <v>12.105662059741418</v>
          </cell>
        </row>
        <row r="6">
          <cell r="B6">
            <v>4</v>
          </cell>
          <cell r="F6">
            <v>1.4314499999999998E-62</v>
          </cell>
          <cell r="I6">
            <v>4</v>
          </cell>
          <cell r="M6">
            <v>8.0669316816122758E-65</v>
          </cell>
          <cell r="P6">
            <v>4</v>
          </cell>
          <cell r="T6">
            <v>9.9005321078727765E-32</v>
          </cell>
          <cell r="W6">
            <v>4</v>
          </cell>
          <cell r="AA6">
            <v>1.0223378364954802E-3</v>
          </cell>
          <cell r="AD6">
            <v>4</v>
          </cell>
          <cell r="AH6">
            <v>19.691484618814087</v>
          </cell>
        </row>
        <row r="7">
          <cell r="B7">
            <v>5</v>
          </cell>
          <cell r="F7">
            <v>1.1422999999999998E-58</v>
          </cell>
          <cell r="I7">
            <v>5</v>
          </cell>
          <cell r="M7">
            <v>4.0689192937043536E-60</v>
          </cell>
          <cell r="P7">
            <v>5</v>
          </cell>
          <cell r="T7">
            <v>4.9476962147780864E-29</v>
          </cell>
          <cell r="W7">
            <v>5</v>
          </cell>
          <cell r="AA7">
            <v>9.4711681732392965E-3</v>
          </cell>
          <cell r="AD7">
            <v>5</v>
          </cell>
          <cell r="AH7">
            <v>27.713330361123496</v>
          </cell>
        </row>
        <row r="8">
          <cell r="B8">
            <v>6</v>
          </cell>
          <cell r="F8">
            <v>1.2129999999999998E-55</v>
          </cell>
          <cell r="I8">
            <v>6</v>
          </cell>
          <cell r="M8">
            <v>4.5360081353425162E-57</v>
          </cell>
          <cell r="P8">
            <v>6</v>
          </cell>
          <cell r="T8">
            <v>6.8185391220220094E-27</v>
          </cell>
          <cell r="W8">
            <v>6</v>
          </cell>
          <cell r="AA8">
            <v>4.1525528955994838E-2</v>
          </cell>
          <cell r="AD8">
            <v>6</v>
          </cell>
          <cell r="AH8">
            <v>35.878733838609008</v>
          </cell>
        </row>
        <row r="9">
          <cell r="B9">
            <v>7</v>
          </cell>
          <cell r="F9">
            <v>1.8527499999999999E-42</v>
          </cell>
          <cell r="I9">
            <v>7</v>
          </cell>
          <cell r="M9">
            <v>2.1190718313765364E-54</v>
          </cell>
          <cell r="P9">
            <v>7</v>
          </cell>
          <cell r="T9">
            <v>5.3425444431007373E-22</v>
          </cell>
          <cell r="W9">
            <v>7</v>
          </cell>
          <cell r="AA9">
            <v>0.12550908910300984</v>
          </cell>
          <cell r="AD9">
            <v>7</v>
          </cell>
          <cell r="AH9">
            <v>43.909496210432458</v>
          </cell>
        </row>
        <row r="10">
          <cell r="B10">
            <v>8</v>
          </cell>
          <cell r="F10">
            <v>2.3969500000000001E-40</v>
          </cell>
          <cell r="I10">
            <v>8</v>
          </cell>
          <cell r="M10">
            <v>9.6713506517518708E-40</v>
          </cell>
          <cell r="P10">
            <v>8</v>
          </cell>
          <cell r="T10">
            <v>9.734248397629702E-20</v>
          </cell>
          <cell r="W10">
            <v>8</v>
          </cell>
          <cell r="AA10">
            <v>0.30419936425946159</v>
          </cell>
          <cell r="AD10">
            <v>8</v>
          </cell>
          <cell r="AH10">
            <v>51.555951850200621</v>
          </cell>
        </row>
        <row r="11">
          <cell r="B11">
            <v>9</v>
          </cell>
          <cell r="F11">
            <v>1.4337E-38</v>
          </cell>
          <cell r="I11">
            <v>9</v>
          </cell>
          <cell r="M11">
            <v>1.1499029305722474E-37</v>
          </cell>
          <cell r="P11">
            <v>9</v>
          </cell>
          <cell r="T11">
            <v>2.8621659209094209E-18</v>
          </cell>
          <cell r="W11">
            <v>9</v>
          </cell>
          <cell r="AA11">
            <v>0.63359243071421478</v>
          </cell>
          <cell r="AD11">
            <v>9</v>
          </cell>
          <cell r="AH11">
            <v>58.64021399910834</v>
          </cell>
        </row>
        <row r="12">
          <cell r="B12">
            <v>10</v>
          </cell>
          <cell r="F12">
            <v>5.5679999999999996E-37</v>
          </cell>
          <cell r="I12">
            <v>10</v>
          </cell>
          <cell r="M12">
            <v>6.5457150781177775E-36</v>
          </cell>
          <cell r="P12">
            <v>10</v>
          </cell>
          <cell r="T12">
            <v>4.9132301366549763E-17</v>
          </cell>
          <cell r="W12">
            <v>10</v>
          </cell>
          <cell r="AA12">
            <v>1.179050362570776</v>
          </cell>
          <cell r="AD12">
            <v>10</v>
          </cell>
          <cell r="AH12">
            <v>65.051270619705747</v>
          </cell>
        </row>
        <row r="13">
          <cell r="B13">
            <v>11</v>
          </cell>
          <cell r="F13">
            <v>1.6053E-35</v>
          </cell>
          <cell r="I13">
            <v>11</v>
          </cell>
          <cell r="M13">
            <v>2.4399094018674306E-34</v>
          </cell>
          <cell r="P13">
            <v>11</v>
          </cell>
          <cell r="T13">
            <v>6.4496916193010032E-16</v>
          </cell>
          <cell r="W13">
            <v>11</v>
          </cell>
          <cell r="AA13">
            <v>2.0135094864408463</v>
          </cell>
          <cell r="AD13">
            <v>11</v>
          </cell>
          <cell r="AH13">
            <v>70.762371823450749</v>
          </cell>
        </row>
        <row r="14">
          <cell r="B14">
            <v>12</v>
          </cell>
          <cell r="F14">
            <v>3.7118999999999997E-34</v>
          </cell>
          <cell r="I14">
            <v>12</v>
          </cell>
          <cell r="M14">
            <v>6.7666635850975316E-33</v>
          </cell>
          <cell r="P14">
            <v>12</v>
          </cell>
          <cell r="T14">
            <v>6.9397750634901441E-15</v>
          </cell>
          <cell r="W14">
            <v>12</v>
          </cell>
          <cell r="AA14">
            <v>3.2068888447402397</v>
          </cell>
          <cell r="AD14">
            <v>12</v>
          </cell>
          <cell r="AH14">
            <v>75.773517610343291</v>
          </cell>
        </row>
        <row r="15">
          <cell r="B15">
            <v>13</v>
          </cell>
          <cell r="F15">
            <v>3.5504000000000002E-33</v>
          </cell>
          <cell r="I15">
            <v>13</v>
          </cell>
          <cell r="M15">
            <v>1.5022649533142273E-31</v>
          </cell>
          <cell r="P15">
            <v>13</v>
          </cell>
          <cell r="T15">
            <v>6.3193856572741561E-14</v>
          </cell>
          <cell r="W15">
            <v>13</v>
          </cell>
          <cell r="AA15">
            <v>4.82368133505513</v>
          </cell>
          <cell r="AD15">
            <v>13</v>
          </cell>
          <cell r="AH15">
            <v>80.106999554168524</v>
          </cell>
        </row>
        <row r="16">
          <cell r="B16">
            <v>14</v>
          </cell>
          <cell r="F16">
            <v>5.0685000000000001E-32</v>
          </cell>
          <cell r="I16">
            <v>14</v>
          </cell>
          <cell r="M16">
            <v>1.386197651844319E-30</v>
          </cell>
          <cell r="P16">
            <v>14</v>
          </cell>
          <cell r="T16">
            <v>4.8034828878945451E-13</v>
          </cell>
          <cell r="W16">
            <v>14</v>
          </cell>
          <cell r="AA16">
            <v>6.9252259858945067</v>
          </cell>
          <cell r="AD16">
            <v>14</v>
          </cell>
          <cell r="AH16">
            <v>83.802942487739628</v>
          </cell>
        </row>
        <row r="17">
          <cell r="B17">
            <v>15</v>
          </cell>
          <cell r="F17">
            <v>7.9334999999999998E-31</v>
          </cell>
          <cell r="I17">
            <v>15</v>
          </cell>
          <cell r="M17">
            <v>2.0297679578441338E-29</v>
          </cell>
          <cell r="P17">
            <v>15</v>
          </cell>
          <cell r="T17">
            <v>3.2803241020679647E-12</v>
          </cell>
          <cell r="W17">
            <v>15</v>
          </cell>
          <cell r="AA17">
            <v>9.5460415218039127</v>
          </cell>
          <cell r="AD17">
            <v>15</v>
          </cell>
          <cell r="AH17">
            <v>86.914846188140885</v>
          </cell>
        </row>
        <row r="18">
          <cell r="B18">
            <v>16</v>
          </cell>
          <cell r="F18">
            <v>1.0671499999999999E-29</v>
          </cell>
          <cell r="I18">
            <v>16</v>
          </cell>
          <cell r="M18">
            <v>2.9931126929832668E-28</v>
          </cell>
          <cell r="P18">
            <v>16</v>
          </cell>
          <cell r="T18">
            <v>1.9994557987664771E-11</v>
          </cell>
          <cell r="W18">
            <v>16</v>
          </cell>
          <cell r="AA18">
            <v>12.692460514552497</v>
          </cell>
          <cell r="AD18">
            <v>16</v>
          </cell>
          <cell r="AH18">
            <v>89.5095853767276</v>
          </cell>
        </row>
        <row r="19">
          <cell r="B19">
            <v>17</v>
          </cell>
          <cell r="F19">
            <v>1.2687499999999999E-28</v>
          </cell>
          <cell r="I19">
            <v>17</v>
          </cell>
          <cell r="M19">
            <v>3.8068780623093278E-27</v>
          </cell>
          <cell r="P19">
            <v>17</v>
          </cell>
          <cell r="T19">
            <v>1.1007376950054422E-10</v>
          </cell>
          <cell r="W19">
            <v>17</v>
          </cell>
          <cell r="AA19">
            <v>16.345485248832819</v>
          </cell>
          <cell r="AD19">
            <v>17</v>
          </cell>
          <cell r="AH19">
            <v>91.649576460098075</v>
          </cell>
        </row>
        <row r="20">
          <cell r="B20">
            <v>18</v>
          </cell>
          <cell r="F20">
            <v>1.3565500000000001E-27</v>
          </cell>
          <cell r="I20">
            <v>18</v>
          </cell>
          <cell r="M20">
            <v>4.2864934824812783E-26</v>
          </cell>
          <cell r="P20">
            <v>18</v>
          </cell>
          <cell r="T20">
            <v>5.5209215140887652E-10</v>
          </cell>
          <cell r="W20">
            <v>18</v>
          </cell>
          <cell r="AA20">
            <v>20.465381940995332</v>
          </cell>
          <cell r="AD20">
            <v>18</v>
          </cell>
          <cell r="AH20">
            <v>93.401694159607658</v>
          </cell>
        </row>
        <row r="21">
          <cell r="B21">
            <v>19</v>
          </cell>
          <cell r="F21">
            <v>1.32095E-26</v>
          </cell>
          <cell r="I21">
            <v>19</v>
          </cell>
          <cell r="M21">
            <v>4.3433946565591193E-25</v>
          </cell>
          <cell r="P21">
            <v>19</v>
          </cell>
          <cell r="T21">
            <v>2.5411174265328331E-9</v>
          </cell>
          <cell r="W21">
            <v>19</v>
          </cell>
          <cell r="AA21">
            <v>24.990066554087608</v>
          </cell>
          <cell r="AD21">
            <v>19</v>
          </cell>
          <cell r="AH21">
            <v>94.823896567097648</v>
          </cell>
        </row>
        <row r="22">
          <cell r="B22">
            <v>20</v>
          </cell>
          <cell r="F22">
            <v>1.1826000000000001E-25</v>
          </cell>
          <cell r="I22">
            <v>20</v>
          </cell>
          <cell r="M22">
            <v>4.0087362484977354E-24</v>
          </cell>
          <cell r="P22">
            <v>20</v>
          </cell>
          <cell r="T22">
            <v>1.0860744951021888E-8</v>
          </cell>
          <cell r="W22">
            <v>20</v>
          </cell>
          <cell r="AA22">
            <v>29.846279924505808</v>
          </cell>
          <cell r="AD22">
            <v>20</v>
          </cell>
          <cell r="AH22">
            <v>95.960766830138212</v>
          </cell>
        </row>
        <row r="23">
          <cell r="B23">
            <v>21</v>
          </cell>
          <cell r="F23">
            <v>9.8069999999999989E-25</v>
          </cell>
          <cell r="I23">
            <v>21</v>
          </cell>
          <cell r="M23">
            <v>3.4013127484515112E-23</v>
          </cell>
          <cell r="P23">
            <v>21</v>
          </cell>
          <cell r="T23">
            <v>4.3738662474301608E-8</v>
          </cell>
          <cell r="W23">
            <v>21</v>
          </cell>
          <cell r="AA23">
            <v>34.944621039038445</v>
          </cell>
          <cell r="AD23">
            <v>21</v>
          </cell>
          <cell r="AH23">
            <v>96.870263040570677</v>
          </cell>
        </row>
        <row r="24">
          <cell r="B24">
            <v>22</v>
          </cell>
          <cell r="F24">
            <v>7.5789999999999982E-24</v>
          </cell>
          <cell r="I24">
            <v>22</v>
          </cell>
          <cell r="M24">
            <v>2.6724600166404729E-22</v>
          </cell>
          <cell r="P24">
            <v>22</v>
          </cell>
          <cell r="T24">
            <v>1.6062099407425324E-7</v>
          </cell>
          <cell r="W24">
            <v>22</v>
          </cell>
          <cell r="AA24">
            <v>40.191963842256875</v>
          </cell>
          <cell r="AD24">
            <v>22</v>
          </cell>
          <cell r="AH24">
            <v>97.58805171645119</v>
          </cell>
        </row>
        <row r="25">
          <cell r="B25">
            <v>23</v>
          </cell>
          <cell r="F25">
            <v>5.486E-23</v>
          </cell>
          <cell r="I25">
            <v>23</v>
          </cell>
          <cell r="M25">
            <v>1.9561800869002493E-21</v>
          </cell>
          <cell r="P25">
            <v>23</v>
          </cell>
          <cell r="T25">
            <v>5.5076188172693192E-7</v>
          </cell>
          <cell r="W25">
            <v>23</v>
          </cell>
          <cell r="AA25">
            <v>45.490215555776295</v>
          </cell>
          <cell r="AD25">
            <v>23</v>
          </cell>
          <cell r="AH25">
            <v>98.14979937583594</v>
          </cell>
        </row>
        <row r="26">
          <cell r="B26">
            <v>24</v>
          </cell>
          <cell r="F26">
            <v>3.73505E-22</v>
          </cell>
          <cell r="I26">
            <v>24</v>
          </cell>
          <cell r="M26">
            <v>1.3404825737265416E-20</v>
          </cell>
          <cell r="P26">
            <v>24</v>
          </cell>
          <cell r="T26">
            <v>1.777058894666828E-6</v>
          </cell>
          <cell r="W26">
            <v>24</v>
          </cell>
          <cell r="AA26">
            <v>50.751216847124269</v>
          </cell>
          <cell r="AD26">
            <v>24</v>
          </cell>
          <cell r="AH26">
            <v>98.591172536781087</v>
          </cell>
        </row>
        <row r="27">
          <cell r="B27">
            <v>25</v>
          </cell>
          <cell r="F27">
            <v>2.4003999999999996E-21</v>
          </cell>
          <cell r="I27">
            <v>25</v>
          </cell>
          <cell r="M27">
            <v>8.6359434223906815E-20</v>
          </cell>
          <cell r="P27">
            <v>25</v>
          </cell>
          <cell r="T27">
            <v>5.4099649292538397E-6</v>
          </cell>
          <cell r="W27">
            <v>25</v>
          </cell>
          <cell r="AA27">
            <v>55.890533426045494</v>
          </cell>
          <cell r="AD27">
            <v>25</v>
          </cell>
          <cell r="AH27">
            <v>98.934462773071786</v>
          </cell>
        </row>
        <row r="28">
          <cell r="B28">
            <v>26</v>
          </cell>
          <cell r="F28">
            <v>1.4607999999999998E-20</v>
          </cell>
          <cell r="I28">
            <v>26</v>
          </cell>
          <cell r="M28">
            <v>5.2491448645650361E-19</v>
          </cell>
          <cell r="P28">
            <v>26</v>
          </cell>
          <cell r="T28">
            <v>1.5578062643608659E-5</v>
          </cell>
          <cell r="W28">
            <v>26</v>
          </cell>
          <cell r="AA28">
            <v>60.833664448197077</v>
          </cell>
          <cell r="AD28">
            <v>26</v>
          </cell>
          <cell r="AH28">
            <v>99.193045028979043</v>
          </cell>
        </row>
        <row r="29">
          <cell r="B29">
            <v>27</v>
          </cell>
          <cell r="F29">
            <v>8.4405E-20</v>
          </cell>
          <cell r="I29">
            <v>27</v>
          </cell>
          <cell r="M29">
            <v>3.0195987796986224E-18</v>
          </cell>
          <cell r="P29">
            <v>27</v>
          </cell>
          <cell r="T29">
            <v>4.2538396420365221E-5</v>
          </cell>
          <cell r="W29">
            <v>27</v>
          </cell>
          <cell r="AA29">
            <v>65.521009238104682</v>
          </cell>
          <cell r="AD29">
            <v>27</v>
          </cell>
          <cell r="AH29">
            <v>99.393669193045028</v>
          </cell>
        </row>
        <row r="30">
          <cell r="B30">
            <v>28</v>
          </cell>
          <cell r="F30">
            <v>4.6418000000000004E-19</v>
          </cell>
          <cell r="I30">
            <v>28</v>
          </cell>
          <cell r="M30">
            <v>1.6484700009244704E-17</v>
          </cell>
          <cell r="P30">
            <v>28</v>
          </cell>
          <cell r="T30">
            <v>1.1041238360140284E-4</v>
          </cell>
          <cell r="W30">
            <v>28</v>
          </cell>
          <cell r="AA30">
            <v>69.905383927684511</v>
          </cell>
          <cell r="AD30">
            <v>28</v>
          </cell>
          <cell r="AH30">
            <v>99.549710209540791</v>
          </cell>
        </row>
        <row r="31">
          <cell r="B31">
            <v>29</v>
          </cell>
          <cell r="F31">
            <v>2.4347500000000001E-18</v>
          </cell>
          <cell r="I31">
            <v>29</v>
          </cell>
          <cell r="M31">
            <v>8.5605990570398432E-17</v>
          </cell>
          <cell r="P31">
            <v>29</v>
          </cell>
          <cell r="T31">
            <v>2.7304087555931792E-4</v>
          </cell>
          <cell r="W31">
            <v>29</v>
          </cell>
          <cell r="AA31">
            <v>73.952021456243173</v>
          </cell>
          <cell r="AD31">
            <v>29</v>
          </cell>
          <cell r="AH31">
            <v>99.665626393223363</v>
          </cell>
        </row>
        <row r="32">
          <cell r="B32">
            <v>30</v>
          </cell>
          <cell r="F32">
            <v>1.2203499999999998E-17</v>
          </cell>
          <cell r="I32">
            <v>30</v>
          </cell>
          <cell r="M32">
            <v>4.237773874456873E-16</v>
          </cell>
          <cell r="P32">
            <v>30</v>
          </cell>
          <cell r="T32">
            <v>6.4460636110775192E-4</v>
          </cell>
          <cell r="W32">
            <v>30</v>
          </cell>
          <cell r="AA32">
            <v>77.642296612694935</v>
          </cell>
          <cell r="AD32">
            <v>30</v>
          </cell>
          <cell r="AH32">
            <v>99.750334373606776</v>
          </cell>
        </row>
        <row r="33">
          <cell r="B33">
            <v>31</v>
          </cell>
          <cell r="F33">
            <v>5.8549999999999997E-17</v>
          </cell>
          <cell r="I33">
            <v>31</v>
          </cell>
          <cell r="M33">
            <v>2.0035592123509289E-15</v>
          </cell>
          <cell r="P33">
            <v>31</v>
          </cell>
          <cell r="T33">
            <v>1.4556173660660299E-3</v>
          </cell>
          <cell r="W33">
            <v>31</v>
          </cell>
          <cell r="AA33">
            <v>80.966275951127443</v>
          </cell>
          <cell r="AD33">
            <v>31</v>
          </cell>
          <cell r="AH33">
            <v>99.817209094962095</v>
          </cell>
        </row>
        <row r="34">
          <cell r="B34">
            <v>32</v>
          </cell>
          <cell r="F34">
            <v>2.6929499999999997E-16</v>
          </cell>
          <cell r="I34">
            <v>32</v>
          </cell>
          <cell r="M34">
            <v>9.0621244337616696E-15</v>
          </cell>
          <cell r="P34">
            <v>32</v>
          </cell>
          <cell r="T34">
            <v>3.1497158060224935E-3</v>
          </cell>
          <cell r="W34">
            <v>32</v>
          </cell>
          <cell r="AA34">
            <v>83.926442833018768</v>
          </cell>
          <cell r="AD34">
            <v>32</v>
          </cell>
          <cell r="AH34">
            <v>99.866250557289334</v>
          </cell>
        </row>
        <row r="35">
          <cell r="B35">
            <v>33</v>
          </cell>
          <cell r="F35">
            <v>1.1890500000000001E-15</v>
          </cell>
          <cell r="I35">
            <v>33</v>
          </cell>
          <cell r="M35">
            <v>3.9270130350374409E-14</v>
          </cell>
          <cell r="P35">
            <v>33</v>
          </cell>
          <cell r="T35">
            <v>6.5419034949812556E-3</v>
          </cell>
          <cell r="W35">
            <v>33</v>
          </cell>
          <cell r="AA35">
            <v>86.533972385020348</v>
          </cell>
          <cell r="AD35">
            <v>33</v>
          </cell>
          <cell r="AH35">
            <v>99.901917075345523</v>
          </cell>
        </row>
        <row r="36">
          <cell r="B36">
            <v>34</v>
          </cell>
          <cell r="F36">
            <v>5.0525E-15</v>
          </cell>
          <cell r="I36">
            <v>34</v>
          </cell>
          <cell r="M36">
            <v>1.6327077747989274E-13</v>
          </cell>
          <cell r="P36">
            <v>34</v>
          </cell>
          <cell r="T36">
            <v>1.3062341274640222E-2</v>
          </cell>
          <cell r="W36">
            <v>34</v>
          </cell>
          <cell r="AA36">
            <v>88.807489818217931</v>
          </cell>
          <cell r="AD36">
            <v>34</v>
          </cell>
          <cell r="AH36">
            <v>99.928666963887665</v>
          </cell>
        </row>
        <row r="37">
          <cell r="B37">
            <v>35</v>
          </cell>
          <cell r="F37">
            <v>2.0524E-14</v>
          </cell>
          <cell r="I37">
            <v>35</v>
          </cell>
          <cell r="M37">
            <v>6.5207543681242487E-13</v>
          </cell>
          <cell r="P37">
            <v>35</v>
          </cell>
          <cell r="T37">
            <v>2.5113072922965291E-2</v>
          </cell>
          <cell r="W37">
            <v>35</v>
          </cell>
          <cell r="AA37">
            <v>90.768103705175321</v>
          </cell>
          <cell r="AD37">
            <v>35</v>
          </cell>
          <cell r="AH37">
            <v>99.946500222915731</v>
          </cell>
        </row>
        <row r="38">
          <cell r="B38">
            <v>36</v>
          </cell>
          <cell r="F38">
            <v>8.1764999999999993E-14</v>
          </cell>
          <cell r="I38">
            <v>36</v>
          </cell>
          <cell r="M38">
            <v>2.5243135804751778E-12</v>
          </cell>
          <cell r="P38">
            <v>36</v>
          </cell>
          <cell r="T38">
            <v>4.6556415527875192E-2</v>
          </cell>
          <cell r="W38">
            <v>36</v>
          </cell>
          <cell r="AA38">
            <v>92.443131022151576</v>
          </cell>
          <cell r="AD38">
            <v>36</v>
          </cell>
          <cell r="AH38">
            <v>99.959875167186809</v>
          </cell>
        </row>
        <row r="39">
          <cell r="B39">
            <v>37</v>
          </cell>
          <cell r="F39">
            <v>3.1789999999999999E-13</v>
          </cell>
          <cell r="I39">
            <v>37</v>
          </cell>
          <cell r="M39">
            <v>9.4573356753258749E-12</v>
          </cell>
          <cell r="P39">
            <v>37</v>
          </cell>
          <cell r="T39">
            <v>8.3341395573829968E-2</v>
          </cell>
          <cell r="W39">
            <v>37</v>
          </cell>
          <cell r="AA39">
            <v>93.861130426144811</v>
          </cell>
          <cell r="AD39">
            <v>37</v>
          </cell>
          <cell r="AH39">
            <v>99.973250111457872</v>
          </cell>
        </row>
        <row r="40">
          <cell r="B40">
            <v>38</v>
          </cell>
          <cell r="F40">
            <v>1.1923500000000001E-12</v>
          </cell>
          <cell r="I40">
            <v>38</v>
          </cell>
          <cell r="M40">
            <v>3.4034390311546636E-11</v>
          </cell>
          <cell r="P40">
            <v>38</v>
          </cell>
          <cell r="T40">
            <v>0.14425565364614826</v>
          </cell>
          <cell r="W40">
            <v>38</v>
          </cell>
          <cell r="AA40">
            <v>95.048177212675071</v>
          </cell>
          <cell r="AD40">
            <v>38</v>
          </cell>
          <cell r="AH40">
            <v>99.977708426214889</v>
          </cell>
        </row>
        <row r="41">
          <cell r="B41">
            <v>39</v>
          </cell>
          <cell r="F41">
            <v>4.3060499999999994E-12</v>
          </cell>
          <cell r="I41">
            <v>39</v>
          </cell>
          <cell r="M41">
            <v>1.1891004899694923E-10</v>
          </cell>
          <cell r="P41">
            <v>39</v>
          </cell>
          <cell r="T41">
            <v>0.24176442133268836</v>
          </cell>
          <cell r="W41">
            <v>39</v>
          </cell>
          <cell r="AA41">
            <v>96.035313400218527</v>
          </cell>
          <cell r="AD41">
            <v>39</v>
          </cell>
          <cell r="AH41">
            <v>99.986625055728936</v>
          </cell>
        </row>
        <row r="42">
          <cell r="B42">
            <v>40</v>
          </cell>
          <cell r="F42">
            <v>1.4980999999999998E-11</v>
          </cell>
          <cell r="I42">
            <v>40</v>
          </cell>
          <cell r="M42">
            <v>4.0100767310714614E-10</v>
          </cell>
          <cell r="P42">
            <v>40</v>
          </cell>
          <cell r="T42">
            <v>0.39279235699600917</v>
          </cell>
          <cell r="W42">
            <v>40</v>
          </cell>
          <cell r="AA42">
            <v>96.847372603556181</v>
          </cell>
          <cell r="AD42">
            <v>40</v>
          </cell>
          <cell r="AH42">
            <v>99.986625055728936</v>
          </cell>
        </row>
        <row r="43">
          <cell r="B43">
            <v>41</v>
          </cell>
          <cell r="F43">
            <v>5.0254999999999999E-11</v>
          </cell>
          <cell r="I43">
            <v>41</v>
          </cell>
          <cell r="M43">
            <v>1.3029490616621982E-9</v>
          </cell>
          <cell r="P43">
            <v>41</v>
          </cell>
          <cell r="T43">
            <v>0.6195126375619785</v>
          </cell>
          <cell r="W43">
            <v>41</v>
          </cell>
          <cell r="AA43">
            <v>97.510430118208006</v>
          </cell>
          <cell r="AD43">
            <v>41</v>
          </cell>
          <cell r="AH43">
            <v>99.991083370485953</v>
          </cell>
        </row>
        <row r="44">
          <cell r="B44">
            <v>42</v>
          </cell>
          <cell r="F44">
            <v>1.6269999999999999E-10</v>
          </cell>
          <cell r="I44">
            <v>42</v>
          </cell>
          <cell r="M44">
            <v>4.0800129425903667E-9</v>
          </cell>
          <cell r="P44">
            <v>42</v>
          </cell>
          <cell r="T44">
            <v>0.94957068569355429</v>
          </cell>
          <cell r="W44">
            <v>42</v>
          </cell>
          <cell r="AA44">
            <v>98.046836197476892</v>
          </cell>
          <cell r="AD44">
            <v>42</v>
          </cell>
          <cell r="AH44">
            <v>99.991083370485953</v>
          </cell>
        </row>
        <row r="45">
          <cell r="B45">
            <v>43</v>
          </cell>
          <cell r="F45">
            <v>5.0875000000000003E-10</v>
          </cell>
          <cell r="I45">
            <v>43</v>
          </cell>
          <cell r="M45">
            <v>1.2322732735508921E-8</v>
          </cell>
          <cell r="P45">
            <v>43</v>
          </cell>
          <cell r="T45">
            <v>1.4162534768412141</v>
          </cell>
          <cell r="W45">
            <v>43</v>
          </cell>
          <cell r="AA45">
            <v>98.478941094665743</v>
          </cell>
          <cell r="AD45">
            <v>43</v>
          </cell>
          <cell r="AH45">
            <v>99.995541685242969</v>
          </cell>
        </row>
        <row r="46">
          <cell r="B46">
            <v>44</v>
          </cell>
          <cell r="F46">
            <v>1.5374999999999999E-9</v>
          </cell>
          <cell r="I46">
            <v>44</v>
          </cell>
          <cell r="M46">
            <v>3.5924008505130812E-8</v>
          </cell>
          <cell r="P46">
            <v>44</v>
          </cell>
          <cell r="T46">
            <v>2.0578364977627284</v>
          </cell>
          <cell r="W46">
            <v>44</v>
          </cell>
          <cell r="AA46">
            <v>98.821644978643093</v>
          </cell>
          <cell r="AD46">
            <v>44</v>
          </cell>
          <cell r="AH46">
            <v>99.995541685242969</v>
          </cell>
        </row>
        <row r="47">
          <cell r="B47">
            <v>45</v>
          </cell>
          <cell r="F47">
            <v>4.4943500000000003E-9</v>
          </cell>
          <cell r="I47">
            <v>45</v>
          </cell>
          <cell r="M47">
            <v>1.0116483313303134E-7</v>
          </cell>
          <cell r="P47">
            <v>45</v>
          </cell>
          <cell r="T47">
            <v>2.9162837102430768</v>
          </cell>
          <cell r="W47">
            <v>45</v>
          </cell>
          <cell r="AA47">
            <v>99.093573060494691</v>
          </cell>
          <cell r="AD47">
            <v>45</v>
          </cell>
          <cell r="AH47">
            <v>99.995541685242969</v>
          </cell>
        </row>
        <row r="48">
          <cell r="B48">
            <v>46</v>
          </cell>
          <cell r="F48">
            <v>1.2493499999999999E-8</v>
          </cell>
          <cell r="I48">
            <v>46</v>
          </cell>
          <cell r="M48">
            <v>2.7536285476564661E-7</v>
          </cell>
          <cell r="P48">
            <v>46</v>
          </cell>
          <cell r="T48">
            <v>4.0352521465715325</v>
          </cell>
          <cell r="W48">
            <v>46</v>
          </cell>
          <cell r="AA48">
            <v>99.305900466871961</v>
          </cell>
          <cell r="AD48">
            <v>46</v>
          </cell>
          <cell r="AH48">
            <v>99.995541685242969</v>
          </cell>
        </row>
        <row r="49">
          <cell r="B49">
            <v>47</v>
          </cell>
          <cell r="F49">
            <v>3.3811999999999999E-8</v>
          </cell>
          <cell r="I49">
            <v>47</v>
          </cell>
          <cell r="M49">
            <v>7.2492373116390854E-7</v>
          </cell>
          <cell r="P49">
            <v>47</v>
          </cell>
          <cell r="T49">
            <v>5.4583383722336443</v>
          </cell>
          <cell r="W49">
            <v>47</v>
          </cell>
          <cell r="AA49">
            <v>99.472285685904438</v>
          </cell>
          <cell r="AD49">
            <v>47</v>
          </cell>
          <cell r="AH49">
            <v>99.995541685242969</v>
          </cell>
        </row>
        <row r="50">
          <cell r="B50">
            <v>48</v>
          </cell>
          <cell r="F50">
            <v>8.894499999999998E-8</v>
          </cell>
          <cell r="I50">
            <v>48</v>
          </cell>
          <cell r="M50">
            <v>1.8265692890820001E-6</v>
          </cell>
          <cell r="P50">
            <v>48</v>
          </cell>
          <cell r="T50">
            <v>7.2245737090337405</v>
          </cell>
          <cell r="W50">
            <v>48</v>
          </cell>
          <cell r="AA50">
            <v>99.60017880202642</v>
          </cell>
          <cell r="AD50">
            <v>48</v>
          </cell>
          <cell r="AH50">
            <v>99.995541685242969</v>
          </cell>
        </row>
        <row r="51">
          <cell r="B51">
            <v>49</v>
          </cell>
          <cell r="F51">
            <v>2.2740499999999996E-7</v>
          </cell>
          <cell r="I51">
            <v>49</v>
          </cell>
          <cell r="M51">
            <v>4.4682906536008131E-6</v>
          </cell>
          <cell r="P51">
            <v>49</v>
          </cell>
          <cell r="T51">
            <v>9.3672148990204374</v>
          </cell>
          <cell r="W51">
            <v>49</v>
          </cell>
          <cell r="AA51">
            <v>99.69827158041123</v>
          </cell>
          <cell r="AD51">
            <v>49</v>
          </cell>
          <cell r="AH51">
            <v>99.995541685242969</v>
          </cell>
        </row>
        <row r="52">
          <cell r="B52">
            <v>50</v>
          </cell>
          <cell r="F52">
            <v>5.6499999999999988E-7</v>
          </cell>
          <cell r="I52">
            <v>50</v>
          </cell>
          <cell r="M52">
            <v>1.0614310807062957E-5</v>
          </cell>
          <cell r="P52">
            <v>50</v>
          </cell>
          <cell r="T52">
            <v>11.908936993590519</v>
          </cell>
          <cell r="W52">
            <v>50</v>
          </cell>
          <cell r="AA52">
            <v>99.772772424754137</v>
          </cell>
          <cell r="AD52">
            <v>50</v>
          </cell>
          <cell r="AH52">
            <v>99.995541685242969</v>
          </cell>
        </row>
        <row r="53">
          <cell r="B53">
            <v>51</v>
          </cell>
          <cell r="F53">
            <v>1.3646499999999999E-6</v>
          </cell>
          <cell r="I53">
            <v>51</v>
          </cell>
          <cell r="M53">
            <v>2.4490154386613663E-5</v>
          </cell>
          <cell r="P53">
            <v>51</v>
          </cell>
          <cell r="T53">
            <v>14.860926351433065</v>
          </cell>
          <cell r="W53">
            <v>51</v>
          </cell>
          <cell r="AA53">
            <v>99.829889738750381</v>
          </cell>
          <cell r="AD53">
            <v>51</v>
          </cell>
          <cell r="AH53">
            <v>99.995541685242969</v>
          </cell>
        </row>
        <row r="54">
          <cell r="B54">
            <v>52</v>
          </cell>
          <cell r="F54">
            <v>3.2052499999999995E-6</v>
          </cell>
          <cell r="I54">
            <v>52</v>
          </cell>
          <cell r="M54">
            <v>5.4885827863548107E-5</v>
          </cell>
          <cell r="P54">
            <v>52</v>
          </cell>
          <cell r="T54">
            <v>18.219554964324587</v>
          </cell>
          <cell r="W54">
            <v>52</v>
          </cell>
          <cell r="AA54">
            <v>99.872106883878004</v>
          </cell>
          <cell r="AD54">
            <v>52</v>
          </cell>
          <cell r="AH54">
            <v>99.995541685242969</v>
          </cell>
        </row>
        <row r="55">
          <cell r="B55">
            <v>53</v>
          </cell>
          <cell r="F55">
            <v>7.3234999999999994E-6</v>
          </cell>
          <cell r="I55">
            <v>53</v>
          </cell>
          <cell r="M55">
            <v>1.1950633262457242E-4</v>
          </cell>
          <cell r="P55">
            <v>53</v>
          </cell>
          <cell r="T55">
            <v>21.966078123110414</v>
          </cell>
          <cell r="W55">
            <v>53</v>
          </cell>
          <cell r="AA55">
            <v>99.90439058309326</v>
          </cell>
          <cell r="AD55">
            <v>53</v>
          </cell>
          <cell r="AH55">
            <v>99.995541685242969</v>
          </cell>
        </row>
        <row r="56">
          <cell r="B56">
            <v>54</v>
          </cell>
          <cell r="F56">
            <v>1.6283999999999999E-5</v>
          </cell>
          <cell r="I56">
            <v>54</v>
          </cell>
          <cell r="M56">
            <v>2.5289821577147078E-4</v>
          </cell>
          <cell r="P56">
            <v>54</v>
          </cell>
          <cell r="T56">
            <v>26.066332083686056</v>
          </cell>
          <cell r="W56">
            <v>54</v>
          </cell>
          <cell r="AA56">
            <v>99.927982517135177</v>
          </cell>
          <cell r="AD56">
            <v>54</v>
          </cell>
          <cell r="AH56">
            <v>99.995541685242969</v>
          </cell>
        </row>
        <row r="57">
          <cell r="B57">
            <v>55</v>
          </cell>
          <cell r="F57">
            <v>3.5245499999999993E-5</v>
          </cell>
          <cell r="I57">
            <v>55</v>
          </cell>
          <cell r="M57">
            <v>5.2033835629102334E-4</v>
          </cell>
          <cell r="P57">
            <v>55</v>
          </cell>
          <cell r="T57">
            <v>30.472245737090336</v>
          </cell>
          <cell r="W57">
            <v>55</v>
          </cell>
          <cell r="AA57">
            <v>99.945366047481883</v>
          </cell>
          <cell r="AD57">
            <v>55</v>
          </cell>
          <cell r="AH57">
            <v>99.995541685242969</v>
          </cell>
        </row>
        <row r="58">
          <cell r="B58">
            <v>56</v>
          </cell>
          <cell r="F58">
            <v>7.4284999999999998E-5</v>
          </cell>
          <cell r="I58">
            <v>56</v>
          </cell>
          <cell r="M58">
            <v>1.0410927244152721E-3</v>
          </cell>
          <cell r="P58">
            <v>56</v>
          </cell>
          <cell r="T58">
            <v>35.125166283710243</v>
          </cell>
          <cell r="W58">
            <v>56</v>
          </cell>
          <cell r="AA58">
            <v>99.957782854872363</v>
          </cell>
          <cell r="AD58">
            <v>56</v>
          </cell>
          <cell r="AH58">
            <v>99.995541685242969</v>
          </cell>
        </row>
        <row r="59">
          <cell r="B59">
            <v>57</v>
          </cell>
          <cell r="F59">
            <v>1.52495E-4</v>
          </cell>
          <cell r="I59">
            <v>57</v>
          </cell>
          <cell r="M59">
            <v>2.0266247573264302E-3</v>
          </cell>
          <cell r="P59">
            <v>57</v>
          </cell>
          <cell r="T59">
            <v>39.953440561131934</v>
          </cell>
          <cell r="W59">
            <v>57</v>
          </cell>
          <cell r="AA59">
            <v>99.966474620045688</v>
          </cell>
          <cell r="AD59">
            <v>57</v>
          </cell>
          <cell r="AH59">
            <v>99.995541685242969</v>
          </cell>
        </row>
        <row r="60">
          <cell r="B60">
            <v>58</v>
          </cell>
          <cell r="F60">
            <v>3.0502999999999997E-4</v>
          </cell>
          <cell r="I60">
            <v>58</v>
          </cell>
          <cell r="M60">
            <v>3.8392807617638903E-3</v>
          </cell>
          <cell r="P60">
            <v>58</v>
          </cell>
          <cell r="T60">
            <v>44.881485064699476</v>
          </cell>
          <cell r="W60">
            <v>58</v>
          </cell>
          <cell r="AA60">
            <v>99.97392470447997</v>
          </cell>
          <cell r="AD60">
            <v>58</v>
          </cell>
          <cell r="AH60">
            <v>99.995541685242969</v>
          </cell>
        </row>
        <row r="61">
          <cell r="B61">
            <v>59</v>
          </cell>
          <cell r="F61">
            <v>5.9469999999999987E-4</v>
          </cell>
          <cell r="I61">
            <v>59</v>
          </cell>
          <cell r="M61">
            <v>7.0809836368678925E-3</v>
          </cell>
          <cell r="P61">
            <v>59</v>
          </cell>
          <cell r="T61">
            <v>49.833716289756921</v>
          </cell>
          <cell r="W61">
            <v>59</v>
          </cell>
          <cell r="AA61">
            <v>99.978891427436167</v>
          </cell>
          <cell r="AD61">
            <v>59</v>
          </cell>
          <cell r="AH61">
            <v>99.995541685242969</v>
          </cell>
        </row>
        <row r="62">
          <cell r="B62">
            <v>60</v>
          </cell>
          <cell r="F62">
            <v>1.1305E-3</v>
          </cell>
          <cell r="I62">
            <v>60</v>
          </cell>
          <cell r="M62">
            <v>1.2717943977073123E-2</v>
          </cell>
          <cell r="P62">
            <v>60</v>
          </cell>
          <cell r="T62">
            <v>54.734550731648326</v>
          </cell>
          <cell r="W62">
            <v>60</v>
          </cell>
          <cell r="AA62">
            <v>99.98137478891428</v>
          </cell>
          <cell r="AD62">
            <v>60</v>
          </cell>
          <cell r="AH62">
            <v>99.995541685242969</v>
          </cell>
        </row>
        <row r="63">
          <cell r="B63">
            <v>61</v>
          </cell>
          <cell r="F63">
            <v>2.0960999999999996E-3</v>
          </cell>
          <cell r="I63">
            <v>61</v>
          </cell>
          <cell r="M63">
            <v>2.2256633077563096E-2</v>
          </cell>
          <cell r="P63">
            <v>61</v>
          </cell>
          <cell r="T63">
            <v>59.51142822590397</v>
          </cell>
          <cell r="W63">
            <v>61</v>
          </cell>
          <cell r="AA63">
            <v>99.983858150392351</v>
          </cell>
          <cell r="AD63">
            <v>61</v>
          </cell>
          <cell r="AH63">
            <v>99.995541685242969</v>
          </cell>
        </row>
        <row r="64">
          <cell r="B64">
            <v>62</v>
          </cell>
          <cell r="F64">
            <v>3.7920499999999999E-3</v>
          </cell>
          <cell r="I64">
            <v>62</v>
          </cell>
          <cell r="M64">
            <v>3.7964777664786904E-2</v>
          </cell>
          <cell r="P64">
            <v>62</v>
          </cell>
          <cell r="T64">
            <v>64.100858628612897</v>
          </cell>
          <cell r="W64">
            <v>62</v>
          </cell>
          <cell r="AA64">
            <v>99.986341511870464</v>
          </cell>
          <cell r="AD64">
            <v>62</v>
          </cell>
          <cell r="AH64">
            <v>99.995541685242969</v>
          </cell>
        </row>
        <row r="65">
          <cell r="B65">
            <v>63</v>
          </cell>
          <cell r="F65">
            <v>6.6964999999999993E-3</v>
          </cell>
          <cell r="I65">
            <v>63</v>
          </cell>
          <cell r="M65">
            <v>6.3150596283627625E-2</v>
          </cell>
          <cell r="P65">
            <v>63</v>
          </cell>
          <cell r="T65">
            <v>68.451445156609026</v>
          </cell>
          <cell r="W65">
            <v>63</v>
          </cell>
          <cell r="AA65">
            <v>99.987583192609492</v>
          </cell>
          <cell r="AD65">
            <v>63</v>
          </cell>
          <cell r="AH65">
            <v>99.995541685242969</v>
          </cell>
        </row>
        <row r="66">
          <cell r="B66">
            <v>64</v>
          </cell>
          <cell r="F66">
            <v>1.1547E-2</v>
          </cell>
          <cell r="I66">
            <v>64</v>
          </cell>
          <cell r="M66">
            <v>0.10249607099935285</v>
          </cell>
          <cell r="P66">
            <v>64</v>
          </cell>
          <cell r="T66">
            <v>72.517837707098792</v>
          </cell>
          <cell r="W66">
            <v>64</v>
          </cell>
          <cell r="AA66">
            <v>99.987583192609492</v>
          </cell>
          <cell r="AD66">
            <v>64</v>
          </cell>
          <cell r="AH66">
            <v>99.995541685242969</v>
          </cell>
        </row>
        <row r="67">
          <cell r="B67">
            <v>65</v>
          </cell>
          <cell r="F67">
            <v>1.9453499999999995E-2</v>
          </cell>
          <cell r="I67">
            <v>65</v>
          </cell>
          <cell r="M67">
            <v>0.16240177498382175</v>
          </cell>
          <cell r="P67">
            <v>65</v>
          </cell>
          <cell r="T67">
            <v>76.269802878219863</v>
          </cell>
          <cell r="W67">
            <v>65</v>
          </cell>
          <cell r="AA67">
            <v>99.988824873348563</v>
          </cell>
          <cell r="AD67">
            <v>65</v>
          </cell>
          <cell r="AH67">
            <v>99.995541685242969</v>
          </cell>
        </row>
        <row r="68">
          <cell r="B68">
            <v>66</v>
          </cell>
          <cell r="F68">
            <v>3.2031999999999998E-2</v>
          </cell>
          <cell r="I68">
            <v>66</v>
          </cell>
          <cell r="M68">
            <v>0.25134510492742901</v>
          </cell>
          <cell r="P68">
            <v>66</v>
          </cell>
          <cell r="T68">
            <v>79.689200628854749</v>
          </cell>
          <cell r="W68">
            <v>66</v>
          </cell>
          <cell r="AA68">
            <v>99.988824873348563</v>
          </cell>
          <cell r="AD68">
            <v>66</v>
          </cell>
          <cell r="AH68">
            <v>99.995541685242969</v>
          </cell>
        </row>
        <row r="69">
          <cell r="B69">
            <v>67</v>
          </cell>
          <cell r="F69">
            <v>5.1579999999999994E-2</v>
          </cell>
          <cell r="I69">
            <v>67</v>
          </cell>
          <cell r="M69">
            <v>0.38023019321438473</v>
          </cell>
          <cell r="P69">
            <v>67</v>
          </cell>
          <cell r="T69">
            <v>82.763937598258565</v>
          </cell>
          <cell r="W69">
            <v>67</v>
          </cell>
          <cell r="AA69">
            <v>99.988824873348563</v>
          </cell>
          <cell r="AD69">
            <v>67</v>
          </cell>
          <cell r="AH69">
            <v>99.995541685242969</v>
          </cell>
        </row>
        <row r="70">
          <cell r="B70">
            <v>68</v>
          </cell>
          <cell r="F70">
            <v>8.126499999999999E-2</v>
          </cell>
          <cell r="I70">
            <v>68</v>
          </cell>
          <cell r="M70">
            <v>0.5625866691319219</v>
          </cell>
          <cell r="P70">
            <v>68</v>
          </cell>
          <cell r="T70">
            <v>85.500060466803731</v>
          </cell>
          <cell r="W70">
            <v>68</v>
          </cell>
          <cell r="AA70">
            <v>99.990066554087605</v>
          </cell>
          <cell r="AD70">
            <v>68</v>
          </cell>
          <cell r="AH70">
            <v>99.995541685242969</v>
          </cell>
        </row>
        <row r="71">
          <cell r="B71">
            <v>69</v>
          </cell>
          <cell r="F71">
            <v>0.12534000000000001</v>
          </cell>
          <cell r="I71">
            <v>69</v>
          </cell>
          <cell r="M71">
            <v>0.81478228714061196</v>
          </cell>
          <cell r="P71">
            <v>69</v>
          </cell>
          <cell r="T71">
            <v>87.903615914862741</v>
          </cell>
          <cell r="W71">
            <v>69</v>
          </cell>
          <cell r="AA71">
            <v>99.990066554087605</v>
          </cell>
          <cell r="AD71">
            <v>69</v>
          </cell>
          <cell r="AH71">
            <v>99.995541685242969</v>
          </cell>
        </row>
        <row r="72">
          <cell r="B72">
            <v>70</v>
          </cell>
          <cell r="F72">
            <v>0.18937500000000002</v>
          </cell>
          <cell r="I72">
            <v>70</v>
          </cell>
          <cell r="M72">
            <v>1.1558657668484791</v>
          </cell>
          <cell r="P72">
            <v>70</v>
          </cell>
          <cell r="T72">
            <v>89.992743983553027</v>
          </cell>
          <cell r="W72">
            <v>70</v>
          </cell>
          <cell r="AA72">
            <v>99.990066554087605</v>
          </cell>
          <cell r="AD72">
            <v>70</v>
          </cell>
          <cell r="AH72">
            <v>99.995541685242969</v>
          </cell>
        </row>
        <row r="73">
          <cell r="B73">
            <v>71</v>
          </cell>
          <cell r="F73">
            <v>0.28043999999999997</v>
          </cell>
          <cell r="I73">
            <v>71</v>
          </cell>
          <cell r="M73">
            <v>1.6073772765091983</v>
          </cell>
          <cell r="P73">
            <v>71</v>
          </cell>
          <cell r="T73">
            <v>91.791631394364487</v>
          </cell>
          <cell r="W73">
            <v>71</v>
          </cell>
          <cell r="AA73">
            <v>99.990066554087605</v>
          </cell>
          <cell r="AD73">
            <v>71</v>
          </cell>
          <cell r="AH73">
            <v>99.995541685242969</v>
          </cell>
        </row>
        <row r="74">
          <cell r="B74">
            <v>72</v>
          </cell>
          <cell r="F74">
            <v>0.40731500000000004</v>
          </cell>
          <cell r="I74">
            <v>72</v>
          </cell>
          <cell r="M74">
            <v>2.1928445964685217</v>
          </cell>
          <cell r="P74">
            <v>72</v>
          </cell>
          <cell r="T74">
            <v>93.318418188414569</v>
          </cell>
          <cell r="W74">
            <v>72</v>
          </cell>
          <cell r="AA74">
            <v>99.990066554087605</v>
          </cell>
          <cell r="AD74">
            <v>72</v>
          </cell>
          <cell r="AH74">
            <v>99.995541685242969</v>
          </cell>
        </row>
        <row r="75">
          <cell r="B75">
            <v>73</v>
          </cell>
          <cell r="F75">
            <v>0.5806</v>
          </cell>
          <cell r="I75">
            <v>73</v>
          </cell>
          <cell r="M75">
            <v>2.9370435425718768</v>
          </cell>
          <cell r="P75">
            <v>73</v>
          </cell>
          <cell r="T75">
            <v>94.603337767565591</v>
          </cell>
          <cell r="W75">
            <v>73</v>
          </cell>
          <cell r="AA75">
            <v>99.990066554087605</v>
          </cell>
          <cell r="AD75">
            <v>73</v>
          </cell>
          <cell r="AH75">
            <v>99.995541685242969</v>
          </cell>
        </row>
        <row r="76">
          <cell r="B76">
            <v>74</v>
          </cell>
          <cell r="F76">
            <v>0.81274999999999997</v>
          </cell>
          <cell r="I76">
            <v>74</v>
          </cell>
          <cell r="M76">
            <v>3.8652121660349446</v>
          </cell>
          <cell r="P76">
            <v>74</v>
          </cell>
          <cell r="T76">
            <v>95.676623533680001</v>
          </cell>
          <cell r="W76">
            <v>74</v>
          </cell>
          <cell r="AA76">
            <v>99.990066554087605</v>
          </cell>
          <cell r="AD76">
            <v>74</v>
          </cell>
          <cell r="AH76">
            <v>99.995541685242969</v>
          </cell>
        </row>
        <row r="77">
          <cell r="B77">
            <v>75</v>
          </cell>
          <cell r="F77">
            <v>1.1179999999999999</v>
          </cell>
          <cell r="I77">
            <v>75</v>
          </cell>
          <cell r="M77">
            <v>5.0018489414810015</v>
          </cell>
          <cell r="P77">
            <v>75</v>
          </cell>
          <cell r="T77">
            <v>96.562462208247666</v>
          </cell>
          <cell r="W77">
            <v>75</v>
          </cell>
          <cell r="AA77">
            <v>99.990066554087605</v>
          </cell>
          <cell r="AD77">
            <v>75</v>
          </cell>
          <cell r="AH77">
            <v>99.995541685242969</v>
          </cell>
        </row>
        <row r="78">
          <cell r="B78">
            <v>76</v>
          </cell>
          <cell r="F78">
            <v>1.5124</v>
          </cell>
          <cell r="I78">
            <v>76</v>
          </cell>
          <cell r="M78">
            <v>6.3691411666820743</v>
          </cell>
          <cell r="P78">
            <v>76</v>
          </cell>
          <cell r="T78">
            <v>97.285040512758499</v>
          </cell>
          <cell r="W78">
            <v>76</v>
          </cell>
          <cell r="AA78">
            <v>99.990066554087605</v>
          </cell>
          <cell r="AD78">
            <v>76</v>
          </cell>
          <cell r="AH78">
            <v>99.995541685242969</v>
          </cell>
        </row>
        <row r="79">
          <cell r="B79">
            <v>77</v>
          </cell>
          <cell r="F79">
            <v>2.0130499999999998</v>
          </cell>
          <cell r="I79">
            <v>77</v>
          </cell>
          <cell r="M79">
            <v>7.9865027271886841</v>
          </cell>
          <cell r="P79">
            <v>77</v>
          </cell>
          <cell r="T79">
            <v>97.871568508888615</v>
          </cell>
          <cell r="W79">
            <v>77</v>
          </cell>
          <cell r="AA79">
            <v>99.990066554087605</v>
          </cell>
          <cell r="AD79">
            <v>77</v>
          </cell>
          <cell r="AH79">
            <v>99.995541685242969</v>
          </cell>
        </row>
        <row r="80">
          <cell r="B80">
            <v>78</v>
          </cell>
          <cell r="F80">
            <v>2.63835</v>
          </cell>
          <cell r="I80">
            <v>78</v>
          </cell>
          <cell r="M80">
            <v>9.8687251548488479</v>
          </cell>
          <cell r="P80">
            <v>78</v>
          </cell>
          <cell r="T80">
            <v>98.343209577941721</v>
          </cell>
          <cell r="W80">
            <v>78</v>
          </cell>
          <cell r="AA80">
            <v>99.990066554087605</v>
          </cell>
          <cell r="AD80">
            <v>78</v>
          </cell>
          <cell r="AH80">
            <v>99.995541685242969</v>
          </cell>
        </row>
        <row r="81">
          <cell r="B81">
            <v>79</v>
          </cell>
          <cell r="F81">
            <v>3.4067500000000002</v>
          </cell>
          <cell r="I81">
            <v>79</v>
          </cell>
          <cell r="M81">
            <v>12.025515392437828</v>
          </cell>
          <cell r="P81">
            <v>79</v>
          </cell>
          <cell r="T81">
            <v>98.718103761035181</v>
          </cell>
          <cell r="W81">
            <v>79</v>
          </cell>
          <cell r="AA81">
            <v>99.990066554087605</v>
          </cell>
          <cell r="AD81">
            <v>79</v>
          </cell>
          <cell r="AH81">
            <v>99.995541685242969</v>
          </cell>
        </row>
        <row r="82">
          <cell r="B82">
            <v>80</v>
          </cell>
          <cell r="F82">
            <v>4.3366999999999996</v>
          </cell>
          <cell r="I82">
            <v>80</v>
          </cell>
          <cell r="M82">
            <v>14.460571322917628</v>
          </cell>
          <cell r="P82">
            <v>80</v>
          </cell>
          <cell r="T82">
            <v>99.014391099286485</v>
          </cell>
          <cell r="W82">
            <v>80</v>
          </cell>
          <cell r="AA82">
            <v>99.990066554087605</v>
          </cell>
          <cell r="AD82">
            <v>80</v>
          </cell>
          <cell r="AH82">
            <v>99.995541685242969</v>
          </cell>
        </row>
        <row r="83">
          <cell r="B83">
            <v>81</v>
          </cell>
          <cell r="F83">
            <v>5.4455</v>
          </cell>
          <cell r="I83">
            <v>81</v>
          </cell>
          <cell r="M83">
            <v>17.169732827955993</v>
          </cell>
          <cell r="P83">
            <v>81</v>
          </cell>
          <cell r="T83">
            <v>99.247188293626792</v>
          </cell>
          <cell r="W83">
            <v>81</v>
          </cell>
          <cell r="AA83">
            <v>99.990066554087605</v>
          </cell>
          <cell r="AD83">
            <v>81</v>
          </cell>
          <cell r="AH83">
            <v>99.995541685242969</v>
          </cell>
        </row>
        <row r="84">
          <cell r="B84">
            <v>82</v>
          </cell>
          <cell r="F84">
            <v>6.7489999999999997</v>
          </cell>
          <cell r="I84">
            <v>82</v>
          </cell>
          <cell r="M84">
            <v>20.142368494037164</v>
          </cell>
          <cell r="P84">
            <v>82</v>
          </cell>
          <cell r="T84">
            <v>99.428588704801072</v>
          </cell>
          <cell r="W84">
            <v>82</v>
          </cell>
          <cell r="AA84">
            <v>99.990066554087605</v>
          </cell>
          <cell r="AD84">
            <v>82</v>
          </cell>
          <cell r="AH84">
            <v>99.995541685242969</v>
          </cell>
        </row>
        <row r="85">
          <cell r="B85">
            <v>83</v>
          </cell>
          <cell r="F85">
            <v>8.2604999999999986</v>
          </cell>
          <cell r="I85">
            <v>83</v>
          </cell>
          <cell r="M85">
            <v>23.361837847832113</v>
          </cell>
          <cell r="P85">
            <v>83</v>
          </cell>
          <cell r="T85">
            <v>99.567662353368007</v>
          </cell>
          <cell r="W85">
            <v>83</v>
          </cell>
          <cell r="AA85">
            <v>99.990066554087605</v>
          </cell>
          <cell r="AD85">
            <v>83</v>
          </cell>
          <cell r="AH85">
            <v>99.995541685242969</v>
          </cell>
        </row>
        <row r="86">
          <cell r="B86">
            <v>84</v>
          </cell>
          <cell r="F86">
            <v>9.9899999999999984</v>
          </cell>
          <cell r="I86">
            <v>84</v>
          </cell>
          <cell r="M86">
            <v>26.803180179347319</v>
          </cell>
          <cell r="P86">
            <v>84</v>
          </cell>
          <cell r="T86">
            <v>99.673479259886321</v>
          </cell>
          <cell r="W86">
            <v>84</v>
          </cell>
          <cell r="AA86">
            <v>99.990066554087605</v>
          </cell>
          <cell r="AD86">
            <v>84</v>
          </cell>
          <cell r="AH86">
            <v>99.995541685242969</v>
          </cell>
        </row>
        <row r="87">
          <cell r="B87">
            <v>85</v>
          </cell>
          <cell r="F87">
            <v>11.944499999999998</v>
          </cell>
          <cell r="I87">
            <v>85</v>
          </cell>
          <cell r="M87">
            <v>30.436350189516499</v>
          </cell>
          <cell r="P87">
            <v>85</v>
          </cell>
          <cell r="T87">
            <v>99.752086104728505</v>
          </cell>
          <cell r="W87">
            <v>85</v>
          </cell>
          <cell r="AA87">
            <v>99.990066554087605</v>
          </cell>
          <cell r="AD87">
            <v>85</v>
          </cell>
          <cell r="AH87">
            <v>99.995541685242969</v>
          </cell>
        </row>
        <row r="88">
          <cell r="B88">
            <v>86</v>
          </cell>
          <cell r="F88">
            <v>14.124999999999998</v>
          </cell>
          <cell r="I88">
            <v>86</v>
          </cell>
          <cell r="M88">
            <v>34.22668022557086</v>
          </cell>
          <cell r="P88">
            <v>86</v>
          </cell>
          <cell r="T88">
            <v>99.815576248639488</v>
          </cell>
          <cell r="W88">
            <v>86</v>
          </cell>
          <cell r="AA88">
            <v>99.990066554087605</v>
          </cell>
          <cell r="AD88">
            <v>86</v>
          </cell>
          <cell r="AH88">
            <v>99.995541685242969</v>
          </cell>
        </row>
        <row r="89">
          <cell r="B89">
            <v>87</v>
          </cell>
          <cell r="F89">
            <v>16.529999999999998</v>
          </cell>
          <cell r="I89">
            <v>87</v>
          </cell>
          <cell r="M89">
            <v>38.135804751779602</v>
          </cell>
          <cell r="P89">
            <v>87</v>
          </cell>
          <cell r="T89">
            <v>99.860926351433051</v>
          </cell>
          <cell r="W89">
            <v>87</v>
          </cell>
          <cell r="AA89">
            <v>99.990066554087605</v>
          </cell>
          <cell r="AD89">
            <v>87</v>
          </cell>
          <cell r="AH89">
            <v>99.995541685242969</v>
          </cell>
        </row>
        <row r="90">
          <cell r="B90">
            <v>88</v>
          </cell>
          <cell r="F90">
            <v>19.152000000000001</v>
          </cell>
          <cell r="I90">
            <v>88</v>
          </cell>
          <cell r="M90">
            <v>42.122584820190433</v>
          </cell>
          <cell r="P90">
            <v>88</v>
          </cell>
          <cell r="T90">
            <v>99.894183093481686</v>
          </cell>
          <cell r="W90">
            <v>88</v>
          </cell>
          <cell r="AA90">
            <v>99.990066554087605</v>
          </cell>
          <cell r="AD90">
            <v>88</v>
          </cell>
          <cell r="AH90">
            <v>99.995541685242969</v>
          </cell>
        </row>
        <row r="91">
          <cell r="B91">
            <v>89</v>
          </cell>
          <cell r="F91">
            <v>21.979499999999994</v>
          </cell>
          <cell r="I91">
            <v>89</v>
          </cell>
          <cell r="M91">
            <v>46.144494776740316</v>
          </cell>
          <cell r="P91">
            <v>89</v>
          </cell>
          <cell r="T91">
            <v>99.918369814971584</v>
          </cell>
          <cell r="W91">
            <v>89</v>
          </cell>
          <cell r="AA91">
            <v>99.990066554087605</v>
          </cell>
          <cell r="AD91">
            <v>89</v>
          </cell>
          <cell r="AH91">
            <v>99.995541685242969</v>
          </cell>
        </row>
        <row r="92">
          <cell r="B92">
            <v>90</v>
          </cell>
          <cell r="F92">
            <v>24.996500000000001</v>
          </cell>
          <cell r="I92">
            <v>90</v>
          </cell>
          <cell r="M92">
            <v>50.161782379587684</v>
          </cell>
          <cell r="P92">
            <v>90</v>
          </cell>
          <cell r="T92">
            <v>99.939533196275249</v>
          </cell>
          <cell r="W92">
            <v>90</v>
          </cell>
          <cell r="AA92">
            <v>99.990066554087605</v>
          </cell>
          <cell r="AD92">
            <v>90</v>
          </cell>
          <cell r="AH92">
            <v>99.995541685242969</v>
          </cell>
        </row>
        <row r="93">
          <cell r="B93">
            <v>91</v>
          </cell>
          <cell r="F93">
            <v>28.182499999999997</v>
          </cell>
          <cell r="I93">
            <v>91</v>
          </cell>
          <cell r="M93">
            <v>54.132384210039753</v>
          </cell>
          <cell r="P93">
            <v>91</v>
          </cell>
          <cell r="T93">
            <v>99.951626557020191</v>
          </cell>
          <cell r="W93">
            <v>91</v>
          </cell>
          <cell r="AA93">
            <v>99.990066554087605</v>
          </cell>
          <cell r="AD93">
            <v>91</v>
          </cell>
          <cell r="AH93">
            <v>99.995541685242969</v>
          </cell>
        </row>
        <row r="94">
          <cell r="B94">
            <v>92</v>
          </cell>
          <cell r="F94">
            <v>31.512999999999998</v>
          </cell>
          <cell r="I94">
            <v>92</v>
          </cell>
          <cell r="M94">
            <v>58.019783673846717</v>
          </cell>
          <cell r="P94">
            <v>92</v>
          </cell>
          <cell r="T94">
            <v>99.960696577578915</v>
          </cell>
          <cell r="W94">
            <v>92</v>
          </cell>
          <cell r="AA94">
            <v>99.990066554087605</v>
          </cell>
          <cell r="AD94">
            <v>92</v>
          </cell>
          <cell r="AH94">
            <v>99.995541685242969</v>
          </cell>
        </row>
        <row r="95">
          <cell r="B95">
            <v>93</v>
          </cell>
          <cell r="F95">
            <v>34.961999999999996</v>
          </cell>
          <cell r="I95">
            <v>93</v>
          </cell>
          <cell r="M95">
            <v>61.787001941388539</v>
          </cell>
          <cell r="P95">
            <v>93</v>
          </cell>
          <cell r="T95">
            <v>99.969766598137625</v>
          </cell>
          <cell r="W95">
            <v>93</v>
          </cell>
          <cell r="AA95">
            <v>99.990066554087605</v>
          </cell>
          <cell r="AD95">
            <v>93</v>
          </cell>
          <cell r="AH95">
            <v>99.995541685242969</v>
          </cell>
        </row>
        <row r="96">
          <cell r="B96">
            <v>94</v>
          </cell>
          <cell r="F96">
            <v>38.500499999999995</v>
          </cell>
          <cell r="I96">
            <v>94</v>
          </cell>
          <cell r="M96">
            <v>65.410927244152717</v>
          </cell>
          <cell r="P96">
            <v>94</v>
          </cell>
          <cell r="T96">
            <v>99.972789938323871</v>
          </cell>
          <cell r="W96">
            <v>94</v>
          </cell>
          <cell r="AA96">
            <v>99.990066554087605</v>
          </cell>
          <cell r="AD96">
            <v>94</v>
          </cell>
          <cell r="AH96">
            <v>99.995541685242969</v>
          </cell>
        </row>
        <row r="97">
          <cell r="B97">
            <v>95</v>
          </cell>
          <cell r="F97">
            <v>42.097499999999997</v>
          </cell>
          <cell r="I97">
            <v>95</v>
          </cell>
          <cell r="M97">
            <v>68.859203106221685</v>
          </cell>
          <cell r="P97">
            <v>95</v>
          </cell>
          <cell r="T97">
            <v>99.975813278510103</v>
          </cell>
          <cell r="W97">
            <v>95</v>
          </cell>
          <cell r="AA97">
            <v>99.990066554087605</v>
          </cell>
          <cell r="AD97">
            <v>95</v>
          </cell>
          <cell r="AH97">
            <v>99.995541685242969</v>
          </cell>
        </row>
        <row r="98">
          <cell r="B98">
            <v>96</v>
          </cell>
          <cell r="F98">
            <v>45.722999999999999</v>
          </cell>
          <cell r="I98">
            <v>96</v>
          </cell>
          <cell r="M98">
            <v>72.117962466487924</v>
          </cell>
          <cell r="P98">
            <v>96</v>
          </cell>
          <cell r="T98">
            <v>99.978836618696334</v>
          </cell>
          <cell r="W98">
            <v>96</v>
          </cell>
          <cell r="AA98">
            <v>99.990066554087605</v>
          </cell>
          <cell r="AD98">
            <v>96</v>
          </cell>
          <cell r="AH98">
            <v>99.995541685242969</v>
          </cell>
        </row>
        <row r="99">
          <cell r="B99">
            <v>97</v>
          </cell>
          <cell r="F99">
            <v>49.345999999999997</v>
          </cell>
          <cell r="I99">
            <v>97</v>
          </cell>
          <cell r="M99">
            <v>75.173338263843945</v>
          </cell>
          <cell r="P99">
            <v>97</v>
          </cell>
          <cell r="T99">
            <v>99.981859958882566</v>
          </cell>
          <cell r="W99">
            <v>97</v>
          </cell>
          <cell r="AA99">
            <v>99.990066554087605</v>
          </cell>
          <cell r="AD99">
            <v>97</v>
          </cell>
          <cell r="AH99">
            <v>99.995541685242969</v>
          </cell>
        </row>
        <row r="100">
          <cell r="B100">
            <v>98</v>
          </cell>
          <cell r="F100">
            <v>52.935000000000002</v>
          </cell>
          <cell r="I100">
            <v>98</v>
          </cell>
          <cell r="M100">
            <v>78.011463437182201</v>
          </cell>
          <cell r="P100">
            <v>98</v>
          </cell>
          <cell r="T100">
            <v>99.981859958882566</v>
          </cell>
          <cell r="W100">
            <v>98</v>
          </cell>
          <cell r="AA100">
            <v>99.990066554087605</v>
          </cell>
          <cell r="AD100">
            <v>98</v>
          </cell>
          <cell r="AH100">
            <v>99.995541685242969</v>
          </cell>
        </row>
        <row r="101">
          <cell r="B101">
            <v>99</v>
          </cell>
          <cell r="F101">
            <v>56.47</v>
          </cell>
          <cell r="I101">
            <v>99</v>
          </cell>
          <cell r="M101">
            <v>80.627715632800218</v>
          </cell>
          <cell r="P101">
            <v>99</v>
          </cell>
          <cell r="T101">
            <v>99.984883299068798</v>
          </cell>
          <cell r="W101">
            <v>99</v>
          </cell>
          <cell r="AA101">
            <v>99.990066554087605</v>
          </cell>
          <cell r="AD101">
            <v>99</v>
          </cell>
          <cell r="AH101">
            <v>99.995541685242969</v>
          </cell>
        </row>
        <row r="102">
          <cell r="B102">
            <v>100</v>
          </cell>
          <cell r="F102">
            <v>59.914999999999999</v>
          </cell>
          <cell r="I102">
            <v>100</v>
          </cell>
          <cell r="M102">
            <v>83.022094850697968</v>
          </cell>
          <cell r="P102">
            <v>100</v>
          </cell>
          <cell r="T102">
            <v>99.984883299068798</v>
          </cell>
          <cell r="W102">
            <v>100</v>
          </cell>
          <cell r="AA102">
            <v>99.990066554087605</v>
          </cell>
          <cell r="AD102">
            <v>100</v>
          </cell>
          <cell r="AH102">
            <v>99.995541685242969</v>
          </cell>
        </row>
        <row r="103">
          <cell r="B103">
            <v>101</v>
          </cell>
          <cell r="F103">
            <v>63.249999999999993</v>
          </cell>
          <cell r="I103">
            <v>101</v>
          </cell>
          <cell r="M103">
            <v>85.194601090875466</v>
          </cell>
          <cell r="P103">
            <v>101</v>
          </cell>
          <cell r="T103">
            <v>99.984883299068798</v>
          </cell>
          <cell r="W103">
            <v>101</v>
          </cell>
          <cell r="AA103">
            <v>99.990066554087605</v>
          </cell>
          <cell r="AD103">
            <v>101</v>
          </cell>
          <cell r="AH103">
            <v>99.995541685242969</v>
          </cell>
        </row>
        <row r="104">
          <cell r="B104">
            <v>102</v>
          </cell>
          <cell r="F104">
            <v>66.459999999999994</v>
          </cell>
          <cell r="I104">
            <v>102</v>
          </cell>
          <cell r="M104">
            <v>87.159101414440229</v>
          </cell>
          <cell r="P104">
            <v>102</v>
          </cell>
          <cell r="T104">
            <v>99.984883299068798</v>
          </cell>
          <cell r="W104">
            <v>102</v>
          </cell>
          <cell r="AA104">
            <v>99.990066554087605</v>
          </cell>
          <cell r="AD104">
            <v>102</v>
          </cell>
          <cell r="AH104">
            <v>99.995541685242969</v>
          </cell>
        </row>
        <row r="105">
          <cell r="B105">
            <v>103</v>
          </cell>
          <cell r="F105">
            <v>69.524999999999991</v>
          </cell>
          <cell r="I105">
            <v>103</v>
          </cell>
          <cell r="M105">
            <v>88.91559582139223</v>
          </cell>
          <cell r="P105">
            <v>103</v>
          </cell>
          <cell r="T105">
            <v>99.984883299068798</v>
          </cell>
          <cell r="W105">
            <v>103</v>
          </cell>
          <cell r="AA105">
            <v>99.990066554087605</v>
          </cell>
          <cell r="AD105">
            <v>103</v>
          </cell>
          <cell r="AH105">
            <v>99.995541685242969</v>
          </cell>
        </row>
        <row r="106">
          <cell r="B106">
            <v>104</v>
          </cell>
          <cell r="F106">
            <v>72.429999999999993</v>
          </cell>
          <cell r="I106">
            <v>104</v>
          </cell>
          <cell r="M106">
            <v>90.482573726541531</v>
          </cell>
          <cell r="P106">
            <v>104</v>
          </cell>
          <cell r="T106">
            <v>99.984883299068798</v>
          </cell>
          <cell r="W106">
            <v>104</v>
          </cell>
          <cell r="AA106">
            <v>99.990066554087605</v>
          </cell>
          <cell r="AD106">
            <v>104</v>
          </cell>
          <cell r="AH106">
            <v>99.995541685242969</v>
          </cell>
        </row>
        <row r="107">
          <cell r="B107">
            <v>105</v>
          </cell>
          <cell r="F107">
            <v>75.164999999999992</v>
          </cell>
          <cell r="I107">
            <v>105</v>
          </cell>
          <cell r="M107">
            <v>91.864657483590634</v>
          </cell>
          <cell r="P107">
            <v>105</v>
          </cell>
          <cell r="T107">
            <v>99.984883299068798</v>
          </cell>
          <cell r="W107">
            <v>105</v>
          </cell>
          <cell r="AA107">
            <v>99.990066554087605</v>
          </cell>
          <cell r="AD107">
            <v>105</v>
          </cell>
          <cell r="AH107">
            <v>99.995541685242969</v>
          </cell>
        </row>
        <row r="108">
          <cell r="B108">
            <v>106</v>
          </cell>
          <cell r="F108">
            <v>77.724999999999994</v>
          </cell>
          <cell r="I108">
            <v>106</v>
          </cell>
          <cell r="M108">
            <v>93.080336507349543</v>
          </cell>
          <cell r="P108">
            <v>106</v>
          </cell>
          <cell r="T108">
            <v>99.984883299068798</v>
          </cell>
          <cell r="W108">
            <v>106</v>
          </cell>
          <cell r="AA108">
            <v>99.990066554087605</v>
          </cell>
          <cell r="AD108">
            <v>106</v>
          </cell>
          <cell r="AH108">
            <v>99.995541685242969</v>
          </cell>
        </row>
        <row r="109">
          <cell r="B109">
            <v>107</v>
          </cell>
          <cell r="F109">
            <v>80.105000000000004</v>
          </cell>
          <cell r="I109">
            <v>107</v>
          </cell>
          <cell r="M109">
            <v>94.138855505223262</v>
          </cell>
          <cell r="P109">
            <v>107</v>
          </cell>
          <cell r="T109">
            <v>99.984883299068798</v>
          </cell>
          <cell r="W109">
            <v>107</v>
          </cell>
          <cell r="AA109">
            <v>99.990066554087605</v>
          </cell>
          <cell r="AD109">
            <v>107</v>
          </cell>
          <cell r="AH109">
            <v>99.995541685242969</v>
          </cell>
        </row>
        <row r="110">
          <cell r="B110">
            <v>108</v>
          </cell>
          <cell r="F110">
            <v>82.309999999999988</v>
          </cell>
          <cell r="I110">
            <v>108</v>
          </cell>
          <cell r="M110">
            <v>95.063326245724326</v>
          </cell>
          <cell r="P110">
            <v>108</v>
          </cell>
          <cell r="T110">
            <v>99.984883299068798</v>
          </cell>
          <cell r="W110">
            <v>108</v>
          </cell>
          <cell r="AA110">
            <v>99.990066554087605</v>
          </cell>
          <cell r="AD110">
            <v>108</v>
          </cell>
          <cell r="AH110">
            <v>99.995541685242969</v>
          </cell>
        </row>
        <row r="111">
          <cell r="B111">
            <v>109</v>
          </cell>
          <cell r="F111">
            <v>84.33</v>
          </cell>
          <cell r="I111">
            <v>109</v>
          </cell>
          <cell r="M111">
            <v>95.858371082555223</v>
          </cell>
          <cell r="P111">
            <v>109</v>
          </cell>
          <cell r="T111">
            <v>99.984883299068798</v>
          </cell>
          <cell r="W111">
            <v>109</v>
          </cell>
          <cell r="AA111">
            <v>99.990066554087605</v>
          </cell>
          <cell r="AD111">
            <v>109</v>
          </cell>
          <cell r="AH111">
            <v>99.995541685242969</v>
          </cell>
        </row>
        <row r="112">
          <cell r="B112">
            <v>110</v>
          </cell>
          <cell r="F112">
            <v>86.179999999999993</v>
          </cell>
          <cell r="I112">
            <v>110</v>
          </cell>
          <cell r="M112">
            <v>96.537857076823514</v>
          </cell>
          <cell r="P112">
            <v>110</v>
          </cell>
          <cell r="T112">
            <v>99.984883299068798</v>
          </cell>
          <cell r="W112">
            <v>110</v>
          </cell>
          <cell r="AA112">
            <v>99.990066554087605</v>
          </cell>
          <cell r="AD112">
            <v>110</v>
          </cell>
          <cell r="AH112">
            <v>99.995541685242969</v>
          </cell>
        </row>
        <row r="113">
          <cell r="B113">
            <v>111</v>
          </cell>
          <cell r="F113">
            <v>87.86</v>
          </cell>
          <cell r="I113">
            <v>111</v>
          </cell>
          <cell r="M113">
            <v>97.120273643339189</v>
          </cell>
          <cell r="P113">
            <v>111</v>
          </cell>
          <cell r="T113">
            <v>99.984883299068798</v>
          </cell>
          <cell r="W113">
            <v>111</v>
          </cell>
          <cell r="AA113">
            <v>99.990066554087605</v>
          </cell>
          <cell r="AD113">
            <v>111</v>
          </cell>
          <cell r="AH113">
            <v>99.995541685242969</v>
          </cell>
        </row>
        <row r="114">
          <cell r="B114">
            <v>112</v>
          </cell>
          <cell r="F114">
            <v>89.38</v>
          </cell>
          <cell r="I114">
            <v>112</v>
          </cell>
          <cell r="M114">
            <v>97.614865489507253</v>
          </cell>
          <cell r="P114">
            <v>112</v>
          </cell>
          <cell r="T114">
            <v>99.984883299068798</v>
          </cell>
          <cell r="W114">
            <v>112</v>
          </cell>
          <cell r="AA114">
            <v>99.990066554087605</v>
          </cell>
          <cell r="AD114">
            <v>112</v>
          </cell>
          <cell r="AH114">
            <v>99.995541685242969</v>
          </cell>
        </row>
        <row r="115">
          <cell r="B115">
            <v>113</v>
          </cell>
          <cell r="F115">
            <v>90.745000000000005</v>
          </cell>
          <cell r="I115">
            <v>113</v>
          </cell>
          <cell r="M115">
            <v>98.030877322732721</v>
          </cell>
          <cell r="P115">
            <v>113</v>
          </cell>
          <cell r="T115">
            <v>99.984883299068798</v>
          </cell>
          <cell r="W115">
            <v>113</v>
          </cell>
          <cell r="AA115">
            <v>99.990066554087605</v>
          </cell>
          <cell r="AD115">
            <v>113</v>
          </cell>
          <cell r="AH115">
            <v>99.995541685242969</v>
          </cell>
        </row>
        <row r="116">
          <cell r="B116">
            <v>114</v>
          </cell>
          <cell r="F116">
            <v>91.965000000000003</v>
          </cell>
          <cell r="I116">
            <v>114</v>
          </cell>
          <cell r="M116">
            <v>98.382176204123112</v>
          </cell>
          <cell r="P116">
            <v>114</v>
          </cell>
          <cell r="T116">
            <v>99.984883299068798</v>
          </cell>
          <cell r="W116">
            <v>114</v>
          </cell>
          <cell r="AA116">
            <v>99.990066554087605</v>
          </cell>
          <cell r="AD116">
            <v>114</v>
          </cell>
          <cell r="AH116">
            <v>99.995541685242969</v>
          </cell>
        </row>
        <row r="117">
          <cell r="B117">
            <v>115</v>
          </cell>
          <cell r="F117">
            <v>93.05</v>
          </cell>
          <cell r="I117">
            <v>115</v>
          </cell>
          <cell r="M117">
            <v>98.678006841083473</v>
          </cell>
          <cell r="P117">
            <v>115</v>
          </cell>
          <cell r="T117">
            <v>99.984883299068798</v>
          </cell>
          <cell r="W117">
            <v>115</v>
          </cell>
          <cell r="AA117">
            <v>99.990066554087605</v>
          </cell>
          <cell r="AD117">
            <v>115</v>
          </cell>
          <cell r="AH117">
            <v>99.995541685242969</v>
          </cell>
        </row>
        <row r="118">
          <cell r="B118">
            <v>116</v>
          </cell>
          <cell r="F118">
            <v>94.01</v>
          </cell>
          <cell r="I118">
            <v>116</v>
          </cell>
          <cell r="M118">
            <v>98.918369233613745</v>
          </cell>
          <cell r="P118">
            <v>116</v>
          </cell>
          <cell r="T118">
            <v>99.984883299068798</v>
          </cell>
          <cell r="W118">
            <v>116</v>
          </cell>
          <cell r="AA118">
            <v>99.990066554087605</v>
          </cell>
          <cell r="AD118">
            <v>116</v>
          </cell>
          <cell r="AH118">
            <v>99.995541685242969</v>
          </cell>
        </row>
        <row r="119">
          <cell r="B119">
            <v>117</v>
          </cell>
          <cell r="F119">
            <v>94.86</v>
          </cell>
          <cell r="I119">
            <v>117</v>
          </cell>
          <cell r="M119">
            <v>99.121752796523992</v>
          </cell>
          <cell r="P119">
            <v>117</v>
          </cell>
          <cell r="T119">
            <v>99.984883299068798</v>
          </cell>
          <cell r="W119">
            <v>117</v>
          </cell>
          <cell r="AA119">
            <v>99.990066554087605</v>
          </cell>
          <cell r="AD119">
            <v>117</v>
          </cell>
          <cell r="AH119">
            <v>99.995541685242969</v>
          </cell>
        </row>
        <row r="120">
          <cell r="B120">
            <v>118</v>
          </cell>
          <cell r="F120">
            <v>95.6</v>
          </cell>
          <cell r="I120">
            <v>118</v>
          </cell>
          <cell r="M120">
            <v>99.288157529814171</v>
          </cell>
          <cell r="P120">
            <v>118</v>
          </cell>
          <cell r="T120">
            <v>99.984883299068798</v>
          </cell>
          <cell r="W120">
            <v>118</v>
          </cell>
          <cell r="AA120">
            <v>99.990066554087605</v>
          </cell>
          <cell r="AD120">
            <v>118</v>
          </cell>
          <cell r="AH120">
            <v>99.995541685242969</v>
          </cell>
        </row>
        <row r="121">
          <cell r="B121">
            <v>119</v>
          </cell>
          <cell r="F121">
            <v>96.249999999999986</v>
          </cell>
          <cell r="I121">
            <v>119</v>
          </cell>
          <cell r="M121">
            <v>99.426828140889327</v>
          </cell>
          <cell r="P121">
            <v>119</v>
          </cell>
          <cell r="T121">
            <v>99.984883299068798</v>
          </cell>
          <cell r="W121">
            <v>119</v>
          </cell>
          <cell r="AA121">
            <v>99.990066554087605</v>
          </cell>
          <cell r="AD121">
            <v>119</v>
          </cell>
          <cell r="AH121">
            <v>99.995541685242969</v>
          </cell>
        </row>
        <row r="122">
          <cell r="B122">
            <v>120</v>
          </cell>
          <cell r="F122">
            <v>96.814999999999998</v>
          </cell>
          <cell r="I122">
            <v>120</v>
          </cell>
          <cell r="M122">
            <v>99.537764629749461</v>
          </cell>
          <cell r="P122">
            <v>120</v>
          </cell>
          <cell r="T122">
            <v>99.984883299068798</v>
          </cell>
          <cell r="W122">
            <v>120</v>
          </cell>
          <cell r="AA122">
            <v>99.990066554087605</v>
          </cell>
          <cell r="AD122">
            <v>120</v>
          </cell>
          <cell r="AH122">
            <v>99.995541685242969</v>
          </cell>
        </row>
        <row r="123">
          <cell r="B123">
            <v>121</v>
          </cell>
          <cell r="F123">
            <v>97.3</v>
          </cell>
          <cell r="I123">
            <v>121</v>
          </cell>
          <cell r="M123">
            <v>99.625589350097073</v>
          </cell>
          <cell r="P123">
            <v>121</v>
          </cell>
          <cell r="T123">
            <v>99.984883299068798</v>
          </cell>
          <cell r="W123">
            <v>121</v>
          </cell>
          <cell r="AA123">
            <v>99.990066554087605</v>
          </cell>
          <cell r="AD123">
            <v>121</v>
          </cell>
          <cell r="AH123">
            <v>99.995541685242969</v>
          </cell>
        </row>
        <row r="124">
          <cell r="B124">
            <v>122</v>
          </cell>
          <cell r="F124">
            <v>97.720000000000013</v>
          </cell>
          <cell r="I124">
            <v>122</v>
          </cell>
          <cell r="M124">
            <v>99.699547009337138</v>
          </cell>
          <cell r="P124">
            <v>122</v>
          </cell>
          <cell r="T124">
            <v>99.984883299068798</v>
          </cell>
          <cell r="W124">
            <v>122</v>
          </cell>
          <cell r="AA124">
            <v>99.990066554087605</v>
          </cell>
          <cell r="AD124">
            <v>122</v>
          </cell>
          <cell r="AH124">
            <v>99.995541685242969</v>
          </cell>
        </row>
        <row r="125">
          <cell r="B125">
            <v>123</v>
          </cell>
          <cell r="F125">
            <v>98.084999999999994</v>
          </cell>
          <cell r="I125">
            <v>123</v>
          </cell>
          <cell r="M125">
            <v>99.759637607469713</v>
          </cell>
          <cell r="P125">
            <v>123</v>
          </cell>
          <cell r="T125">
            <v>99.984883299068798</v>
          </cell>
          <cell r="W125">
            <v>123</v>
          </cell>
          <cell r="AA125">
            <v>99.990066554087605</v>
          </cell>
          <cell r="AD125">
            <v>123</v>
          </cell>
          <cell r="AH125">
            <v>99.995541685242969</v>
          </cell>
        </row>
        <row r="126">
          <cell r="B126">
            <v>124</v>
          </cell>
          <cell r="F126">
            <v>98.39</v>
          </cell>
          <cell r="I126">
            <v>124</v>
          </cell>
          <cell r="M126">
            <v>99.805861144494784</v>
          </cell>
          <cell r="P126">
            <v>124</v>
          </cell>
          <cell r="T126">
            <v>99.984883299068798</v>
          </cell>
          <cell r="W126">
            <v>124</v>
          </cell>
          <cell r="AA126">
            <v>99.990066554087605</v>
          </cell>
          <cell r="AD126">
            <v>124</v>
          </cell>
          <cell r="AH126">
            <v>99.995541685242969</v>
          </cell>
        </row>
        <row r="127">
          <cell r="B127">
            <v>125</v>
          </cell>
          <cell r="F127">
            <v>98.655000000000001</v>
          </cell>
          <cell r="I127">
            <v>125</v>
          </cell>
          <cell r="M127">
            <v>99.847462327817311</v>
          </cell>
          <cell r="P127">
            <v>125</v>
          </cell>
          <cell r="T127">
            <v>99.984883299068798</v>
          </cell>
          <cell r="W127">
            <v>125</v>
          </cell>
          <cell r="AA127">
            <v>99.990066554087605</v>
          </cell>
          <cell r="AD127">
            <v>125</v>
          </cell>
          <cell r="AH127">
            <v>99.995541685242969</v>
          </cell>
        </row>
        <row r="128">
          <cell r="B128">
            <v>126</v>
          </cell>
          <cell r="F128">
            <v>98.88</v>
          </cell>
          <cell r="I128">
            <v>126</v>
          </cell>
          <cell r="M128">
            <v>99.875196450032348</v>
          </cell>
          <cell r="P128">
            <v>126</v>
          </cell>
          <cell r="T128">
            <v>99.984883299068798</v>
          </cell>
          <cell r="W128">
            <v>126</v>
          </cell>
          <cell r="AA128">
            <v>99.990066554087605</v>
          </cell>
          <cell r="AD128">
            <v>126</v>
          </cell>
          <cell r="AH128">
            <v>99.995541685242969</v>
          </cell>
        </row>
        <row r="129">
          <cell r="B129">
            <v>127</v>
          </cell>
          <cell r="F129">
            <v>99.064999999999998</v>
          </cell>
          <cell r="I129">
            <v>127</v>
          </cell>
          <cell r="M129">
            <v>99.902930572247371</v>
          </cell>
          <cell r="P129">
            <v>127</v>
          </cell>
          <cell r="T129">
            <v>99.984883299068798</v>
          </cell>
          <cell r="W129">
            <v>127</v>
          </cell>
          <cell r="AA129">
            <v>99.990066554087605</v>
          </cell>
          <cell r="AD129">
            <v>127</v>
          </cell>
          <cell r="AH129">
            <v>99.995541685242969</v>
          </cell>
        </row>
        <row r="130">
          <cell r="B130">
            <v>128</v>
          </cell>
          <cell r="F130">
            <v>99.22499999999998</v>
          </cell>
          <cell r="I130">
            <v>128</v>
          </cell>
          <cell r="M130">
            <v>99.921419987057405</v>
          </cell>
          <cell r="P130">
            <v>128</v>
          </cell>
          <cell r="T130">
            <v>99.984883299068798</v>
          </cell>
          <cell r="W130">
            <v>128</v>
          </cell>
          <cell r="AA130">
            <v>99.990066554087605</v>
          </cell>
          <cell r="AD130">
            <v>128</v>
          </cell>
          <cell r="AH130">
            <v>99.995541685242969</v>
          </cell>
        </row>
        <row r="131">
          <cell r="B131">
            <v>129</v>
          </cell>
          <cell r="F131">
            <v>99.36</v>
          </cell>
          <cell r="I131">
            <v>129</v>
          </cell>
          <cell r="M131">
            <v>99.935287048164923</v>
          </cell>
          <cell r="P131">
            <v>129</v>
          </cell>
          <cell r="T131">
            <v>99.984883299068798</v>
          </cell>
          <cell r="W131">
            <v>129</v>
          </cell>
          <cell r="AA131">
            <v>99.990066554087605</v>
          </cell>
          <cell r="AD131">
            <v>129</v>
          </cell>
          <cell r="AH131">
            <v>99.995541685242969</v>
          </cell>
        </row>
        <row r="132">
          <cell r="B132">
            <v>130</v>
          </cell>
          <cell r="F132">
            <v>99.47</v>
          </cell>
          <cell r="I132">
            <v>130</v>
          </cell>
          <cell r="M132">
            <v>99.949154109272428</v>
          </cell>
          <cell r="P132">
            <v>130</v>
          </cell>
          <cell r="T132">
            <v>99.984883299068798</v>
          </cell>
          <cell r="W132">
            <v>130</v>
          </cell>
          <cell r="AA132">
            <v>99.990066554087605</v>
          </cell>
          <cell r="AD132">
            <v>130</v>
          </cell>
          <cell r="AH132">
            <v>99.995541685242969</v>
          </cell>
        </row>
        <row r="133">
          <cell r="B133">
            <v>131</v>
          </cell>
          <cell r="F133">
            <v>99.564999999999998</v>
          </cell>
          <cell r="I133">
            <v>131</v>
          </cell>
          <cell r="M133">
            <v>99.958398816677445</v>
          </cell>
          <cell r="P133">
            <v>131</v>
          </cell>
          <cell r="T133">
            <v>99.984883299068798</v>
          </cell>
          <cell r="W133">
            <v>131</v>
          </cell>
          <cell r="AA133">
            <v>99.990066554087605</v>
          </cell>
          <cell r="AD133">
            <v>131</v>
          </cell>
          <cell r="AH133">
            <v>99.995541685242969</v>
          </cell>
        </row>
        <row r="134">
          <cell r="B134">
            <v>132</v>
          </cell>
          <cell r="F134">
            <v>99.64</v>
          </cell>
          <cell r="I134">
            <v>132</v>
          </cell>
          <cell r="M134">
            <v>99.963021170379946</v>
          </cell>
          <cell r="P134">
            <v>132</v>
          </cell>
          <cell r="T134">
            <v>99.984883299068798</v>
          </cell>
          <cell r="W134">
            <v>132</v>
          </cell>
          <cell r="AA134">
            <v>99.990066554087605</v>
          </cell>
          <cell r="AD134">
            <v>132</v>
          </cell>
          <cell r="AH134">
            <v>99.995541685242969</v>
          </cell>
        </row>
        <row r="135">
          <cell r="B135">
            <v>133</v>
          </cell>
          <cell r="F135">
            <v>99.704999999999984</v>
          </cell>
          <cell r="I135">
            <v>133</v>
          </cell>
          <cell r="M135">
            <v>99.967643524082447</v>
          </cell>
          <cell r="P135">
            <v>133</v>
          </cell>
          <cell r="T135">
            <v>99.984883299068798</v>
          </cell>
          <cell r="W135">
            <v>133</v>
          </cell>
          <cell r="AA135">
            <v>99.990066554087605</v>
          </cell>
          <cell r="AD135">
            <v>133</v>
          </cell>
          <cell r="AH135">
            <v>99.995541685242969</v>
          </cell>
        </row>
        <row r="136">
          <cell r="B136">
            <v>134</v>
          </cell>
          <cell r="F136">
            <v>99.754999999999981</v>
          </cell>
          <cell r="I136">
            <v>134</v>
          </cell>
          <cell r="M136">
            <v>99.972265877784963</v>
          </cell>
          <cell r="P136">
            <v>134</v>
          </cell>
          <cell r="T136">
            <v>99.984883299068798</v>
          </cell>
          <cell r="W136">
            <v>134</v>
          </cell>
          <cell r="AA136">
            <v>99.990066554087605</v>
          </cell>
          <cell r="AD136">
            <v>134</v>
          </cell>
          <cell r="AH136">
            <v>99.995541685242969</v>
          </cell>
        </row>
        <row r="137">
          <cell r="B137">
            <v>135</v>
          </cell>
          <cell r="F137">
            <v>99.8</v>
          </cell>
          <cell r="I137">
            <v>135</v>
          </cell>
          <cell r="M137">
            <v>99.976888231487465</v>
          </cell>
          <cell r="P137">
            <v>135</v>
          </cell>
          <cell r="T137">
            <v>99.984883299068798</v>
          </cell>
          <cell r="W137">
            <v>135</v>
          </cell>
          <cell r="AA137">
            <v>99.990066554087605</v>
          </cell>
          <cell r="AD137">
            <v>135</v>
          </cell>
          <cell r="AH137">
            <v>99.995541685242969</v>
          </cell>
        </row>
        <row r="138">
          <cell r="B138">
            <v>136</v>
          </cell>
          <cell r="F138">
            <v>99.834999999999994</v>
          </cell>
          <cell r="I138">
            <v>136</v>
          </cell>
          <cell r="M138">
            <v>99.981510585189966</v>
          </cell>
          <cell r="P138">
            <v>136</v>
          </cell>
          <cell r="T138">
            <v>99.984883299068798</v>
          </cell>
          <cell r="W138">
            <v>136</v>
          </cell>
          <cell r="AA138">
            <v>99.990066554087605</v>
          </cell>
          <cell r="AD138">
            <v>136</v>
          </cell>
          <cell r="AH138">
            <v>99.995541685242969</v>
          </cell>
        </row>
        <row r="139">
          <cell r="B139">
            <v>137</v>
          </cell>
          <cell r="F139">
            <v>99.865000000000009</v>
          </cell>
          <cell r="I139">
            <v>137</v>
          </cell>
          <cell r="M139">
            <v>99.981510585189966</v>
          </cell>
          <cell r="P139">
            <v>137</v>
          </cell>
          <cell r="T139">
            <v>99.984883299068798</v>
          </cell>
          <cell r="W139">
            <v>137</v>
          </cell>
          <cell r="AA139">
            <v>99.990066554087605</v>
          </cell>
          <cell r="AD139">
            <v>137</v>
          </cell>
          <cell r="AH139">
            <v>99.995541685242969</v>
          </cell>
        </row>
        <row r="140">
          <cell r="B140">
            <v>138</v>
          </cell>
          <cell r="F140">
            <v>99.889999999999986</v>
          </cell>
          <cell r="I140">
            <v>138</v>
          </cell>
          <cell r="M140">
            <v>99.986132938892482</v>
          </cell>
          <cell r="P140">
            <v>138</v>
          </cell>
          <cell r="T140">
            <v>99.984883299068798</v>
          </cell>
          <cell r="W140">
            <v>138</v>
          </cell>
          <cell r="AA140">
            <v>99.990066554087605</v>
          </cell>
          <cell r="AD140">
            <v>138</v>
          </cell>
          <cell r="AH140">
            <v>99.995541685242969</v>
          </cell>
        </row>
        <row r="141">
          <cell r="B141">
            <v>139</v>
          </cell>
          <cell r="F141">
            <v>99.909999999999982</v>
          </cell>
          <cell r="I141">
            <v>139</v>
          </cell>
          <cell r="M141">
            <v>99.986132938892482</v>
          </cell>
          <cell r="P141">
            <v>139</v>
          </cell>
          <cell r="T141">
            <v>99.984883299068798</v>
          </cell>
          <cell r="W141">
            <v>139</v>
          </cell>
          <cell r="AA141">
            <v>99.990066554087605</v>
          </cell>
          <cell r="AD141">
            <v>139</v>
          </cell>
          <cell r="AH141">
            <v>99.995541685242969</v>
          </cell>
        </row>
        <row r="142">
          <cell r="B142">
            <v>140</v>
          </cell>
          <cell r="F142">
            <v>99.924999999999997</v>
          </cell>
          <cell r="I142">
            <v>140</v>
          </cell>
          <cell r="M142">
            <v>99.986132938892482</v>
          </cell>
          <cell r="P142">
            <v>140</v>
          </cell>
          <cell r="T142">
            <v>99.984883299068798</v>
          </cell>
          <cell r="W142">
            <v>140</v>
          </cell>
          <cell r="AA142">
            <v>99.990066554087605</v>
          </cell>
          <cell r="AD142">
            <v>140</v>
          </cell>
          <cell r="AH142">
            <v>99.995541685242969</v>
          </cell>
        </row>
        <row r="143">
          <cell r="B143">
            <v>141</v>
          </cell>
          <cell r="F143">
            <v>99.935000000000002</v>
          </cell>
          <cell r="I143">
            <v>141</v>
          </cell>
          <cell r="M143">
            <v>99.986132938892482</v>
          </cell>
          <cell r="P143">
            <v>141</v>
          </cell>
          <cell r="T143">
            <v>99.984883299068798</v>
          </cell>
          <cell r="W143">
            <v>141</v>
          </cell>
          <cell r="AA143">
            <v>99.990066554087605</v>
          </cell>
          <cell r="AD143">
            <v>141</v>
          </cell>
          <cell r="AH143">
            <v>99.995541685242969</v>
          </cell>
        </row>
        <row r="144">
          <cell r="B144">
            <v>142</v>
          </cell>
          <cell r="F144">
            <v>99.945000000000007</v>
          </cell>
          <cell r="I144">
            <v>142</v>
          </cell>
          <cell r="M144">
            <v>99.986132938892482</v>
          </cell>
          <cell r="P144">
            <v>142</v>
          </cell>
          <cell r="T144">
            <v>99.984883299068798</v>
          </cell>
          <cell r="W144">
            <v>142</v>
          </cell>
          <cell r="AA144">
            <v>99.990066554087605</v>
          </cell>
          <cell r="AD144">
            <v>142</v>
          </cell>
          <cell r="AH144">
            <v>99.995541685242969</v>
          </cell>
        </row>
        <row r="145">
          <cell r="B145">
            <v>143</v>
          </cell>
          <cell r="F145">
            <v>99.954999999999984</v>
          </cell>
          <cell r="I145">
            <v>143</v>
          </cell>
          <cell r="M145">
            <v>99.986132938892482</v>
          </cell>
          <cell r="P145">
            <v>143</v>
          </cell>
          <cell r="T145">
            <v>99.984883299068798</v>
          </cell>
          <cell r="W145">
            <v>143</v>
          </cell>
          <cell r="AA145">
            <v>99.990066554087605</v>
          </cell>
          <cell r="AD145">
            <v>143</v>
          </cell>
          <cell r="AH145">
            <v>99.995541685242969</v>
          </cell>
        </row>
        <row r="146">
          <cell r="B146">
            <v>144</v>
          </cell>
          <cell r="F146">
            <v>99.95999999999998</v>
          </cell>
          <cell r="I146">
            <v>144</v>
          </cell>
          <cell r="M146">
            <v>99.986132938892482</v>
          </cell>
          <cell r="P146">
            <v>144</v>
          </cell>
          <cell r="T146">
            <v>99.984883299068798</v>
          </cell>
          <cell r="W146">
            <v>144</v>
          </cell>
          <cell r="AA146">
            <v>99.990066554087605</v>
          </cell>
          <cell r="AD146">
            <v>144</v>
          </cell>
          <cell r="AH146">
            <v>99.995541685242969</v>
          </cell>
        </row>
        <row r="147">
          <cell r="B147">
            <v>145</v>
          </cell>
          <cell r="F147">
            <v>99.964999999999989</v>
          </cell>
          <cell r="I147">
            <v>145</v>
          </cell>
          <cell r="M147">
            <v>99.986132938892482</v>
          </cell>
          <cell r="P147">
            <v>145</v>
          </cell>
          <cell r="T147">
            <v>99.984883299068798</v>
          </cell>
          <cell r="W147">
            <v>145</v>
          </cell>
          <cell r="AA147">
            <v>99.990066554087605</v>
          </cell>
          <cell r="AD147">
            <v>145</v>
          </cell>
          <cell r="AH147">
            <v>99.995541685242969</v>
          </cell>
        </row>
        <row r="148">
          <cell r="B148">
            <v>146</v>
          </cell>
          <cell r="F148">
            <v>99.97</v>
          </cell>
          <cell r="I148">
            <v>146</v>
          </cell>
          <cell r="M148">
            <v>99.986132938892482</v>
          </cell>
          <cell r="P148">
            <v>146</v>
          </cell>
          <cell r="T148">
            <v>99.984883299068798</v>
          </cell>
          <cell r="W148">
            <v>146</v>
          </cell>
          <cell r="AA148">
            <v>99.990066554087605</v>
          </cell>
          <cell r="AD148">
            <v>146</v>
          </cell>
          <cell r="AH148">
            <v>99.995541685242969</v>
          </cell>
        </row>
        <row r="149">
          <cell r="B149">
            <v>147</v>
          </cell>
          <cell r="F149">
            <v>99.974999999999994</v>
          </cell>
          <cell r="I149">
            <v>147</v>
          </cell>
          <cell r="M149">
            <v>99.990755292594997</v>
          </cell>
          <cell r="P149">
            <v>147</v>
          </cell>
          <cell r="T149">
            <v>99.984883299068798</v>
          </cell>
          <cell r="W149">
            <v>147</v>
          </cell>
          <cell r="AA149">
            <v>99.990066554087605</v>
          </cell>
          <cell r="AD149">
            <v>147</v>
          </cell>
          <cell r="AH149">
            <v>99.995541685242969</v>
          </cell>
        </row>
        <row r="150">
          <cell r="B150">
            <v>148</v>
          </cell>
          <cell r="F150">
            <v>99.974999999999994</v>
          </cell>
          <cell r="I150">
            <v>148</v>
          </cell>
          <cell r="M150">
            <v>99.990755292594997</v>
          </cell>
          <cell r="P150">
            <v>148</v>
          </cell>
          <cell r="T150">
            <v>99.984883299068798</v>
          </cell>
          <cell r="W150">
            <v>148</v>
          </cell>
          <cell r="AA150">
            <v>99.990066554087605</v>
          </cell>
          <cell r="AD150">
            <v>148</v>
          </cell>
          <cell r="AH150">
            <v>99.995541685242969</v>
          </cell>
        </row>
        <row r="151">
          <cell r="B151">
            <v>149</v>
          </cell>
          <cell r="F151">
            <v>99.97999999999999</v>
          </cell>
          <cell r="I151">
            <v>149</v>
          </cell>
          <cell r="M151">
            <v>99.990755292594997</v>
          </cell>
          <cell r="P151">
            <v>149</v>
          </cell>
          <cell r="T151">
            <v>99.984883299068798</v>
          </cell>
          <cell r="W151">
            <v>149</v>
          </cell>
          <cell r="AA151">
            <v>99.990066554087605</v>
          </cell>
          <cell r="AD151">
            <v>149</v>
          </cell>
          <cell r="AH151">
            <v>99.995541685242969</v>
          </cell>
        </row>
        <row r="152">
          <cell r="B152">
            <v>150</v>
          </cell>
          <cell r="F152">
            <v>99.97999999999999</v>
          </cell>
          <cell r="I152">
            <v>150</v>
          </cell>
          <cell r="M152">
            <v>99.990755292594997</v>
          </cell>
          <cell r="P152">
            <v>150</v>
          </cell>
          <cell r="T152">
            <v>99.984883299068798</v>
          </cell>
          <cell r="W152">
            <v>150</v>
          </cell>
          <cell r="AA152">
            <v>99.990066554087605</v>
          </cell>
          <cell r="AD152">
            <v>150</v>
          </cell>
          <cell r="AH152">
            <v>99.995541685242969</v>
          </cell>
        </row>
        <row r="153">
          <cell r="B153">
            <v>151</v>
          </cell>
          <cell r="F153">
            <v>99.97999999999999</v>
          </cell>
          <cell r="I153">
            <v>151</v>
          </cell>
          <cell r="M153">
            <v>99.990755292594997</v>
          </cell>
          <cell r="P153">
            <v>151</v>
          </cell>
          <cell r="T153">
            <v>99.984883299068798</v>
          </cell>
          <cell r="W153">
            <v>151</v>
          </cell>
          <cell r="AA153">
            <v>99.990066554087605</v>
          </cell>
          <cell r="AD153">
            <v>151</v>
          </cell>
          <cell r="AH153">
            <v>99.995541685242969</v>
          </cell>
        </row>
        <row r="154">
          <cell r="B154">
            <v>152</v>
          </cell>
          <cell r="F154">
            <v>99.984999999999985</v>
          </cell>
          <cell r="I154">
            <v>152</v>
          </cell>
          <cell r="M154">
            <v>99.990755292594997</v>
          </cell>
          <cell r="P154">
            <v>152</v>
          </cell>
          <cell r="T154">
            <v>99.984883299068798</v>
          </cell>
          <cell r="W154">
            <v>152</v>
          </cell>
          <cell r="AA154">
            <v>99.990066554087605</v>
          </cell>
          <cell r="AD154">
            <v>152</v>
          </cell>
          <cell r="AH154">
            <v>99.995541685242969</v>
          </cell>
        </row>
        <row r="155">
          <cell r="B155">
            <v>153</v>
          </cell>
          <cell r="F155">
            <v>99.984999999999985</v>
          </cell>
          <cell r="I155">
            <v>153</v>
          </cell>
          <cell r="M155">
            <v>99.990755292594997</v>
          </cell>
          <cell r="P155">
            <v>153</v>
          </cell>
          <cell r="T155">
            <v>99.984883299068798</v>
          </cell>
          <cell r="W155">
            <v>153</v>
          </cell>
          <cell r="AA155">
            <v>99.990066554087605</v>
          </cell>
          <cell r="AD155">
            <v>153</v>
          </cell>
          <cell r="AH155">
            <v>99.995541685242969</v>
          </cell>
        </row>
        <row r="156">
          <cell r="B156">
            <v>154</v>
          </cell>
          <cell r="F156">
            <v>99.984999999999985</v>
          </cell>
          <cell r="I156">
            <v>154</v>
          </cell>
          <cell r="M156">
            <v>99.990755292594997</v>
          </cell>
          <cell r="P156">
            <v>154</v>
          </cell>
          <cell r="T156">
            <v>99.984883299068798</v>
          </cell>
          <cell r="W156">
            <v>154</v>
          </cell>
          <cell r="AA156">
            <v>99.990066554087605</v>
          </cell>
          <cell r="AD156">
            <v>154</v>
          </cell>
          <cell r="AH156">
            <v>99.995541685242969</v>
          </cell>
        </row>
        <row r="157">
          <cell r="B157">
            <v>155</v>
          </cell>
          <cell r="F157">
            <v>99.984999999999985</v>
          </cell>
          <cell r="I157">
            <v>155</v>
          </cell>
          <cell r="M157">
            <v>99.990755292594997</v>
          </cell>
          <cell r="P157">
            <v>155</v>
          </cell>
          <cell r="T157">
            <v>99.984883299068798</v>
          </cell>
          <cell r="W157">
            <v>155</v>
          </cell>
          <cell r="AA157">
            <v>99.990066554087605</v>
          </cell>
          <cell r="AD157">
            <v>155</v>
          </cell>
          <cell r="AH157">
            <v>99.995541685242969</v>
          </cell>
        </row>
        <row r="158">
          <cell r="B158">
            <v>156</v>
          </cell>
          <cell r="F158">
            <v>99.984999999999985</v>
          </cell>
          <cell r="I158">
            <v>156</v>
          </cell>
          <cell r="M158">
            <v>99.990755292594997</v>
          </cell>
          <cell r="P158">
            <v>156</v>
          </cell>
          <cell r="T158">
            <v>99.984883299068798</v>
          </cell>
          <cell r="W158">
            <v>156</v>
          </cell>
          <cell r="AA158">
            <v>99.990066554087605</v>
          </cell>
          <cell r="AD158">
            <v>156</v>
          </cell>
          <cell r="AH158">
            <v>99.995541685242969</v>
          </cell>
        </row>
        <row r="159">
          <cell r="B159">
            <v>157</v>
          </cell>
          <cell r="F159">
            <v>99.984999999999985</v>
          </cell>
          <cell r="I159">
            <v>157</v>
          </cell>
          <cell r="M159">
            <v>99.990755292594997</v>
          </cell>
          <cell r="P159">
            <v>157</v>
          </cell>
          <cell r="T159">
            <v>99.984883299068798</v>
          </cell>
          <cell r="W159">
            <v>157</v>
          </cell>
          <cell r="AA159">
            <v>99.990066554087605</v>
          </cell>
          <cell r="AD159">
            <v>157</v>
          </cell>
          <cell r="AH159">
            <v>99.995541685242969</v>
          </cell>
        </row>
        <row r="160">
          <cell r="B160">
            <v>158</v>
          </cell>
          <cell r="F160">
            <v>99.984999999999985</v>
          </cell>
          <cell r="I160">
            <v>158</v>
          </cell>
          <cell r="M160">
            <v>99.990755292594997</v>
          </cell>
          <cell r="P160">
            <v>158</v>
          </cell>
          <cell r="T160">
            <v>99.984883299068798</v>
          </cell>
          <cell r="W160">
            <v>158</v>
          </cell>
          <cell r="AA160">
            <v>99.990066554087605</v>
          </cell>
          <cell r="AD160">
            <v>158</v>
          </cell>
          <cell r="AH160">
            <v>99.995541685242969</v>
          </cell>
        </row>
        <row r="161">
          <cell r="B161">
            <v>159</v>
          </cell>
          <cell r="F161">
            <v>99.984999999999985</v>
          </cell>
          <cell r="I161">
            <v>159</v>
          </cell>
          <cell r="M161">
            <v>99.990755292594997</v>
          </cell>
          <cell r="P161">
            <v>159</v>
          </cell>
          <cell r="T161">
            <v>99.984883299068798</v>
          </cell>
          <cell r="W161">
            <v>159</v>
          </cell>
          <cell r="AA161">
            <v>99.990066554087605</v>
          </cell>
          <cell r="AD161">
            <v>159</v>
          </cell>
          <cell r="AH161">
            <v>99.995541685242969</v>
          </cell>
        </row>
        <row r="162">
          <cell r="B162">
            <v>160</v>
          </cell>
          <cell r="F162">
            <v>99.984999999999985</v>
          </cell>
          <cell r="I162">
            <v>160</v>
          </cell>
          <cell r="M162">
            <v>99.990755292594997</v>
          </cell>
          <cell r="P162">
            <v>160</v>
          </cell>
          <cell r="T162">
            <v>99.984883299068798</v>
          </cell>
          <cell r="W162">
            <v>160</v>
          </cell>
          <cell r="AA162">
            <v>99.990066554087605</v>
          </cell>
          <cell r="AD162">
            <v>160</v>
          </cell>
          <cell r="AH162">
            <v>99.995541685242969</v>
          </cell>
        </row>
        <row r="163">
          <cell r="B163">
            <v>161</v>
          </cell>
          <cell r="F163">
            <v>99.984999999999985</v>
          </cell>
          <cell r="I163">
            <v>161</v>
          </cell>
          <cell r="M163">
            <v>99.990755292594997</v>
          </cell>
          <cell r="P163">
            <v>161</v>
          </cell>
          <cell r="T163">
            <v>99.984883299068798</v>
          </cell>
          <cell r="W163">
            <v>161</v>
          </cell>
          <cell r="AA163">
            <v>99.990066554087605</v>
          </cell>
          <cell r="AD163">
            <v>161</v>
          </cell>
          <cell r="AH163">
            <v>99.995541685242969</v>
          </cell>
        </row>
        <row r="164">
          <cell r="B164">
            <v>162</v>
          </cell>
          <cell r="F164">
            <v>99.984999999999985</v>
          </cell>
          <cell r="I164">
            <v>162</v>
          </cell>
          <cell r="M164">
            <v>99.990755292594997</v>
          </cell>
          <cell r="P164">
            <v>162</v>
          </cell>
          <cell r="T164">
            <v>99.984883299068798</v>
          </cell>
          <cell r="W164">
            <v>162</v>
          </cell>
          <cell r="AA164">
            <v>99.990066554087605</v>
          </cell>
          <cell r="AD164">
            <v>162</v>
          </cell>
          <cell r="AH164">
            <v>99.995541685242969</v>
          </cell>
        </row>
        <row r="165">
          <cell r="B165">
            <v>163</v>
          </cell>
          <cell r="F165">
            <v>99.984999999999985</v>
          </cell>
          <cell r="I165">
            <v>163</v>
          </cell>
          <cell r="M165">
            <v>99.990755292594997</v>
          </cell>
          <cell r="P165">
            <v>163</v>
          </cell>
          <cell r="T165">
            <v>99.984883299068798</v>
          </cell>
          <cell r="W165">
            <v>163</v>
          </cell>
          <cell r="AA165">
            <v>99.990066554087605</v>
          </cell>
          <cell r="AD165">
            <v>163</v>
          </cell>
          <cell r="AH165">
            <v>99.995541685242969</v>
          </cell>
        </row>
        <row r="166">
          <cell r="B166">
            <v>164</v>
          </cell>
          <cell r="F166">
            <v>99.984999999999985</v>
          </cell>
          <cell r="I166">
            <v>164</v>
          </cell>
          <cell r="M166">
            <v>99.990755292594997</v>
          </cell>
          <cell r="P166">
            <v>164</v>
          </cell>
          <cell r="T166">
            <v>99.984883299068798</v>
          </cell>
          <cell r="W166">
            <v>164</v>
          </cell>
          <cell r="AA166">
            <v>99.990066554087605</v>
          </cell>
          <cell r="AD166">
            <v>164</v>
          </cell>
          <cell r="AH166">
            <v>99.995541685242969</v>
          </cell>
        </row>
        <row r="167">
          <cell r="B167">
            <v>165</v>
          </cell>
          <cell r="F167">
            <v>99.984999999999985</v>
          </cell>
          <cell r="I167">
            <v>165</v>
          </cell>
          <cell r="M167">
            <v>99.990755292594997</v>
          </cell>
          <cell r="P167">
            <v>165</v>
          </cell>
          <cell r="T167">
            <v>99.984883299068798</v>
          </cell>
          <cell r="W167">
            <v>165</v>
          </cell>
          <cell r="AA167">
            <v>99.990066554087605</v>
          </cell>
          <cell r="AD167">
            <v>165</v>
          </cell>
          <cell r="AH167">
            <v>99.995541685242969</v>
          </cell>
        </row>
        <row r="168">
          <cell r="B168">
            <v>166</v>
          </cell>
          <cell r="F168">
            <v>99.984999999999985</v>
          </cell>
          <cell r="I168">
            <v>166</v>
          </cell>
          <cell r="M168">
            <v>99.990755292594997</v>
          </cell>
          <cell r="P168">
            <v>166</v>
          </cell>
          <cell r="T168">
            <v>99.984883299068798</v>
          </cell>
          <cell r="W168">
            <v>166</v>
          </cell>
          <cell r="AA168">
            <v>99.990066554087605</v>
          </cell>
          <cell r="AD168">
            <v>166</v>
          </cell>
          <cell r="AH168">
            <v>99.995541685242969</v>
          </cell>
        </row>
        <row r="169">
          <cell r="B169">
            <v>167</v>
          </cell>
          <cell r="F169">
            <v>99.984999999999985</v>
          </cell>
          <cell r="I169">
            <v>167</v>
          </cell>
          <cell r="M169">
            <v>99.990755292594997</v>
          </cell>
          <cell r="P169">
            <v>167</v>
          </cell>
          <cell r="T169">
            <v>99.984883299068798</v>
          </cell>
          <cell r="W169">
            <v>167</v>
          </cell>
          <cell r="AA169">
            <v>99.990066554087605</v>
          </cell>
          <cell r="AD169">
            <v>167</v>
          </cell>
          <cell r="AH169">
            <v>99.995541685242969</v>
          </cell>
        </row>
        <row r="170">
          <cell r="B170">
            <v>168</v>
          </cell>
          <cell r="F170">
            <v>99.984999999999985</v>
          </cell>
          <cell r="I170">
            <v>168</v>
          </cell>
          <cell r="M170">
            <v>99.990755292594997</v>
          </cell>
          <cell r="P170">
            <v>168</v>
          </cell>
          <cell r="T170">
            <v>99.984883299068798</v>
          </cell>
          <cell r="W170">
            <v>168</v>
          </cell>
          <cell r="AA170">
            <v>99.990066554087605</v>
          </cell>
          <cell r="AD170">
            <v>168</v>
          </cell>
          <cell r="AH170">
            <v>99.995541685242969</v>
          </cell>
        </row>
        <row r="171">
          <cell r="B171">
            <v>169</v>
          </cell>
          <cell r="F171">
            <v>99.984999999999985</v>
          </cell>
          <cell r="I171">
            <v>169</v>
          </cell>
          <cell r="M171">
            <v>99.990755292594997</v>
          </cell>
          <cell r="P171">
            <v>169</v>
          </cell>
          <cell r="T171">
            <v>99.984883299068798</v>
          </cell>
          <cell r="W171">
            <v>169</v>
          </cell>
          <cell r="AA171">
            <v>99.990066554087605</v>
          </cell>
          <cell r="AD171">
            <v>169</v>
          </cell>
          <cell r="AH171">
            <v>99.995541685242969</v>
          </cell>
        </row>
        <row r="172">
          <cell r="B172">
            <v>170</v>
          </cell>
          <cell r="F172">
            <v>99.984999999999985</v>
          </cell>
          <cell r="I172">
            <v>170</v>
          </cell>
          <cell r="M172">
            <v>99.990755292594997</v>
          </cell>
          <cell r="P172">
            <v>170</v>
          </cell>
          <cell r="T172">
            <v>99.984883299068798</v>
          </cell>
          <cell r="W172">
            <v>170</v>
          </cell>
          <cell r="AA172">
            <v>99.990066554087605</v>
          </cell>
          <cell r="AD172">
            <v>170</v>
          </cell>
          <cell r="AH172">
            <v>99.995541685242969</v>
          </cell>
        </row>
        <row r="173">
          <cell r="B173">
            <v>171</v>
          </cell>
          <cell r="F173">
            <v>99.984999999999985</v>
          </cell>
          <cell r="I173">
            <v>171</v>
          </cell>
          <cell r="M173">
            <v>99.990755292594997</v>
          </cell>
          <cell r="P173">
            <v>171</v>
          </cell>
          <cell r="T173">
            <v>99.984883299068798</v>
          </cell>
          <cell r="W173">
            <v>171</v>
          </cell>
          <cell r="AA173">
            <v>99.990066554087605</v>
          </cell>
          <cell r="AD173">
            <v>171</v>
          </cell>
          <cell r="AH173">
            <v>99.995541685242969</v>
          </cell>
        </row>
        <row r="174">
          <cell r="B174">
            <v>172</v>
          </cell>
          <cell r="F174">
            <v>99.984999999999985</v>
          </cell>
          <cell r="I174">
            <v>172</v>
          </cell>
          <cell r="M174">
            <v>99.990755292594997</v>
          </cell>
          <cell r="P174">
            <v>172</v>
          </cell>
          <cell r="T174">
            <v>99.984883299068798</v>
          </cell>
          <cell r="W174">
            <v>172</v>
          </cell>
          <cell r="AA174">
            <v>99.990066554087605</v>
          </cell>
          <cell r="AD174">
            <v>172</v>
          </cell>
          <cell r="AH174">
            <v>99.995541685242969</v>
          </cell>
        </row>
        <row r="175">
          <cell r="B175">
            <v>173</v>
          </cell>
          <cell r="F175">
            <v>99.984999999999985</v>
          </cell>
          <cell r="I175">
            <v>173</v>
          </cell>
          <cell r="M175">
            <v>99.990755292594997</v>
          </cell>
          <cell r="P175">
            <v>173</v>
          </cell>
          <cell r="T175">
            <v>99.984883299068798</v>
          </cell>
          <cell r="W175">
            <v>173</v>
          </cell>
          <cell r="AA175">
            <v>99.990066554087605</v>
          </cell>
          <cell r="AD175">
            <v>173</v>
          </cell>
          <cell r="AH175">
            <v>99.995541685242969</v>
          </cell>
        </row>
        <row r="176">
          <cell r="B176">
            <v>174</v>
          </cell>
          <cell r="F176">
            <v>99.984999999999985</v>
          </cell>
          <cell r="I176">
            <v>174</v>
          </cell>
          <cell r="M176">
            <v>99.990755292594997</v>
          </cell>
          <cell r="P176">
            <v>174</v>
          </cell>
          <cell r="T176">
            <v>99.984883299068798</v>
          </cell>
          <cell r="W176">
            <v>174</v>
          </cell>
          <cell r="AA176">
            <v>99.990066554087605</v>
          </cell>
          <cell r="AD176">
            <v>174</v>
          </cell>
          <cell r="AH176">
            <v>99.995541685242969</v>
          </cell>
        </row>
        <row r="177">
          <cell r="B177">
            <v>175</v>
          </cell>
          <cell r="F177">
            <v>99.984999999999985</v>
          </cell>
          <cell r="I177">
            <v>175</v>
          </cell>
          <cell r="M177">
            <v>99.990755292594997</v>
          </cell>
          <cell r="P177">
            <v>175</v>
          </cell>
          <cell r="T177">
            <v>99.984883299068798</v>
          </cell>
          <cell r="W177">
            <v>175</v>
          </cell>
          <cell r="AA177">
            <v>99.990066554087605</v>
          </cell>
          <cell r="AD177">
            <v>175</v>
          </cell>
          <cell r="AH177">
            <v>99.995541685242969</v>
          </cell>
        </row>
        <row r="178">
          <cell r="B178">
            <v>176</v>
          </cell>
          <cell r="F178">
            <v>99.984999999999985</v>
          </cell>
          <cell r="I178">
            <v>176</v>
          </cell>
          <cell r="M178">
            <v>99.990755292594997</v>
          </cell>
          <cell r="P178">
            <v>176</v>
          </cell>
          <cell r="T178">
            <v>99.984883299068798</v>
          </cell>
          <cell r="W178">
            <v>176</v>
          </cell>
          <cell r="AA178">
            <v>99.990066554087605</v>
          </cell>
          <cell r="AD178">
            <v>176</v>
          </cell>
          <cell r="AH178">
            <v>99.995541685242969</v>
          </cell>
        </row>
        <row r="179">
          <cell r="B179">
            <v>177</v>
          </cell>
          <cell r="F179">
            <v>99.984999999999985</v>
          </cell>
          <cell r="I179">
            <v>177</v>
          </cell>
          <cell r="M179">
            <v>99.990755292594997</v>
          </cell>
          <cell r="P179">
            <v>177</v>
          </cell>
          <cell r="T179">
            <v>99.984883299068798</v>
          </cell>
          <cell r="W179">
            <v>177</v>
          </cell>
          <cell r="AA179">
            <v>99.990066554087605</v>
          </cell>
          <cell r="AD179">
            <v>177</v>
          </cell>
          <cell r="AH179">
            <v>99.995541685242969</v>
          </cell>
        </row>
        <row r="180">
          <cell r="B180">
            <v>178</v>
          </cell>
          <cell r="F180">
            <v>99.984999999999985</v>
          </cell>
          <cell r="I180">
            <v>178</v>
          </cell>
          <cell r="M180">
            <v>99.990755292594997</v>
          </cell>
          <cell r="P180">
            <v>178</v>
          </cell>
          <cell r="T180">
            <v>99.984883299068798</v>
          </cell>
          <cell r="W180">
            <v>178</v>
          </cell>
          <cell r="AA180">
            <v>99.990066554087605</v>
          </cell>
          <cell r="AD180">
            <v>178</v>
          </cell>
          <cell r="AH180">
            <v>99.995541685242969</v>
          </cell>
        </row>
        <row r="181">
          <cell r="B181">
            <v>179</v>
          </cell>
          <cell r="F181">
            <v>99.984999999999985</v>
          </cell>
          <cell r="I181">
            <v>179</v>
          </cell>
          <cell r="M181">
            <v>99.990755292594997</v>
          </cell>
          <cell r="P181">
            <v>179</v>
          </cell>
          <cell r="T181">
            <v>99.984883299068798</v>
          </cell>
          <cell r="W181">
            <v>179</v>
          </cell>
          <cell r="AA181">
            <v>99.990066554087605</v>
          </cell>
          <cell r="AD181">
            <v>179</v>
          </cell>
          <cell r="AH181">
            <v>99.995541685242969</v>
          </cell>
        </row>
        <row r="182">
          <cell r="B182">
            <v>180</v>
          </cell>
          <cell r="F182">
            <v>99.984999999999985</v>
          </cell>
          <cell r="I182">
            <v>180</v>
          </cell>
          <cell r="M182">
            <v>99.990755292594997</v>
          </cell>
          <cell r="P182">
            <v>180</v>
          </cell>
          <cell r="T182">
            <v>99.984883299068798</v>
          </cell>
          <cell r="W182">
            <v>180</v>
          </cell>
          <cell r="AA182">
            <v>99.990066554087605</v>
          </cell>
          <cell r="AD182">
            <v>180</v>
          </cell>
          <cell r="AH182">
            <v>99.995541685242969</v>
          </cell>
        </row>
        <row r="183">
          <cell r="B183">
            <v>181</v>
          </cell>
          <cell r="F183">
            <v>99.984999999999985</v>
          </cell>
          <cell r="I183">
            <v>181</v>
          </cell>
          <cell r="M183">
            <v>99.990755292594997</v>
          </cell>
          <cell r="P183">
            <v>181</v>
          </cell>
          <cell r="T183">
            <v>99.984883299068798</v>
          </cell>
          <cell r="W183">
            <v>181</v>
          </cell>
          <cell r="AA183">
            <v>99.990066554087605</v>
          </cell>
          <cell r="AD183">
            <v>181</v>
          </cell>
          <cell r="AH183">
            <v>99.995541685242969</v>
          </cell>
        </row>
        <row r="184">
          <cell r="B184">
            <v>182</v>
          </cell>
          <cell r="F184">
            <v>99.984999999999985</v>
          </cell>
          <cell r="I184">
            <v>182</v>
          </cell>
          <cell r="M184">
            <v>99.990755292594997</v>
          </cell>
          <cell r="P184">
            <v>182</v>
          </cell>
          <cell r="T184">
            <v>99.984883299068798</v>
          </cell>
          <cell r="W184">
            <v>182</v>
          </cell>
          <cell r="AA184">
            <v>99.990066554087605</v>
          </cell>
          <cell r="AD184">
            <v>182</v>
          </cell>
          <cell r="AH184">
            <v>99.995541685242969</v>
          </cell>
        </row>
        <row r="185">
          <cell r="B185">
            <v>183</v>
          </cell>
          <cell r="F185">
            <v>99.984999999999985</v>
          </cell>
          <cell r="I185">
            <v>183</v>
          </cell>
          <cell r="M185">
            <v>99.990755292594997</v>
          </cell>
          <cell r="P185">
            <v>183</v>
          </cell>
          <cell r="T185">
            <v>99.984883299068798</v>
          </cell>
          <cell r="W185">
            <v>183</v>
          </cell>
          <cell r="AA185">
            <v>99.990066554087605</v>
          </cell>
          <cell r="AD185">
            <v>183</v>
          </cell>
          <cell r="AH185">
            <v>99.995541685242969</v>
          </cell>
        </row>
        <row r="186">
          <cell r="B186">
            <v>184</v>
          </cell>
          <cell r="F186">
            <v>99.984999999999985</v>
          </cell>
          <cell r="I186">
            <v>184</v>
          </cell>
          <cell r="M186">
            <v>99.990755292594997</v>
          </cell>
          <cell r="P186">
            <v>184</v>
          </cell>
          <cell r="T186">
            <v>99.984883299068798</v>
          </cell>
          <cell r="W186">
            <v>184</v>
          </cell>
          <cell r="AA186">
            <v>99.990066554087605</v>
          </cell>
          <cell r="AD186">
            <v>184</v>
          </cell>
          <cell r="AH186">
            <v>99.995541685242969</v>
          </cell>
        </row>
        <row r="187">
          <cell r="B187">
            <v>185</v>
          </cell>
          <cell r="F187">
            <v>99.984999999999985</v>
          </cell>
          <cell r="I187">
            <v>185</v>
          </cell>
          <cell r="M187">
            <v>99.990755292594997</v>
          </cell>
          <cell r="P187">
            <v>185</v>
          </cell>
          <cell r="T187">
            <v>99.984883299068798</v>
          </cell>
          <cell r="W187">
            <v>185</v>
          </cell>
          <cell r="AA187">
            <v>99.990066554087605</v>
          </cell>
          <cell r="AD187">
            <v>185</v>
          </cell>
          <cell r="AH187">
            <v>99.995541685242969</v>
          </cell>
        </row>
        <row r="188">
          <cell r="B188">
            <v>186</v>
          </cell>
          <cell r="F188">
            <v>99.984999999999985</v>
          </cell>
          <cell r="I188">
            <v>186</v>
          </cell>
          <cell r="M188">
            <v>99.990755292594997</v>
          </cell>
          <cell r="P188">
            <v>186</v>
          </cell>
          <cell r="T188">
            <v>99.984883299068798</v>
          </cell>
          <cell r="W188">
            <v>186</v>
          </cell>
          <cell r="AA188">
            <v>99.990066554087605</v>
          </cell>
          <cell r="AD188">
            <v>186</v>
          </cell>
          <cell r="AH188">
            <v>99.995541685242969</v>
          </cell>
        </row>
        <row r="189">
          <cell r="B189">
            <v>187</v>
          </cell>
          <cell r="F189">
            <v>99.984999999999985</v>
          </cell>
          <cell r="I189">
            <v>187</v>
          </cell>
          <cell r="M189">
            <v>99.990755292594997</v>
          </cell>
          <cell r="P189">
            <v>187</v>
          </cell>
          <cell r="T189">
            <v>99.984883299068798</v>
          </cell>
          <cell r="W189">
            <v>187</v>
          </cell>
          <cell r="AA189">
            <v>99.990066554087605</v>
          </cell>
          <cell r="AD189">
            <v>187</v>
          </cell>
          <cell r="AH189">
            <v>99.995541685242969</v>
          </cell>
        </row>
        <row r="190">
          <cell r="B190">
            <v>188</v>
          </cell>
          <cell r="F190">
            <v>99.984999999999985</v>
          </cell>
          <cell r="I190">
            <v>188</v>
          </cell>
          <cell r="M190">
            <v>99.990755292594997</v>
          </cell>
          <cell r="P190">
            <v>188</v>
          </cell>
          <cell r="T190">
            <v>99.984883299068798</v>
          </cell>
          <cell r="W190">
            <v>188</v>
          </cell>
          <cell r="AA190">
            <v>99.990066554087605</v>
          </cell>
          <cell r="AD190">
            <v>188</v>
          </cell>
          <cell r="AH190">
            <v>99.995541685242969</v>
          </cell>
        </row>
        <row r="191">
          <cell r="B191">
            <v>189</v>
          </cell>
          <cell r="F191">
            <v>99.984999999999985</v>
          </cell>
          <cell r="I191">
            <v>189</v>
          </cell>
          <cell r="M191">
            <v>99.990755292594997</v>
          </cell>
          <cell r="P191">
            <v>189</v>
          </cell>
          <cell r="T191">
            <v>99.984883299068798</v>
          </cell>
          <cell r="W191">
            <v>189</v>
          </cell>
          <cell r="AA191">
            <v>99.990066554087605</v>
          </cell>
          <cell r="AD191">
            <v>189</v>
          </cell>
          <cell r="AH191">
            <v>99.995541685242969</v>
          </cell>
        </row>
        <row r="192">
          <cell r="B192">
            <v>190</v>
          </cell>
          <cell r="F192">
            <v>99.984999999999985</v>
          </cell>
          <cell r="I192">
            <v>190</v>
          </cell>
          <cell r="M192">
            <v>99.990755292594997</v>
          </cell>
          <cell r="P192">
            <v>190</v>
          </cell>
          <cell r="T192">
            <v>99.984883299068798</v>
          </cell>
          <cell r="W192">
            <v>190</v>
          </cell>
          <cell r="AA192">
            <v>99.990066554087605</v>
          </cell>
          <cell r="AD192">
            <v>190</v>
          </cell>
          <cell r="AH192">
            <v>99.995541685242969</v>
          </cell>
        </row>
        <row r="193">
          <cell r="B193">
            <v>191</v>
          </cell>
          <cell r="F193">
            <v>99.984999999999985</v>
          </cell>
          <cell r="I193">
            <v>191</v>
          </cell>
          <cell r="M193">
            <v>99.990755292594997</v>
          </cell>
          <cell r="P193">
            <v>191</v>
          </cell>
          <cell r="T193">
            <v>99.984883299068798</v>
          </cell>
          <cell r="W193">
            <v>191</v>
          </cell>
          <cell r="AA193">
            <v>99.990066554087605</v>
          </cell>
          <cell r="AD193">
            <v>191</v>
          </cell>
          <cell r="AH193">
            <v>99.995541685242969</v>
          </cell>
        </row>
        <row r="194">
          <cell r="B194">
            <v>192</v>
          </cell>
          <cell r="F194">
            <v>99.984999999999985</v>
          </cell>
          <cell r="I194">
            <v>192</v>
          </cell>
          <cell r="M194">
            <v>99.990755292594997</v>
          </cell>
          <cell r="P194">
            <v>192</v>
          </cell>
          <cell r="T194">
            <v>99.984883299068798</v>
          </cell>
          <cell r="W194">
            <v>192</v>
          </cell>
          <cell r="AA194">
            <v>99.990066554087605</v>
          </cell>
          <cell r="AD194">
            <v>192</v>
          </cell>
          <cell r="AH194">
            <v>99.995541685242969</v>
          </cell>
        </row>
        <row r="195">
          <cell r="B195">
            <v>193</v>
          </cell>
          <cell r="F195">
            <v>99.984999999999985</v>
          </cell>
          <cell r="I195">
            <v>193</v>
          </cell>
          <cell r="M195">
            <v>99.990755292594997</v>
          </cell>
          <cell r="P195">
            <v>193</v>
          </cell>
          <cell r="T195">
            <v>99.984883299068798</v>
          </cell>
          <cell r="W195">
            <v>193</v>
          </cell>
          <cell r="AA195">
            <v>99.990066554087605</v>
          </cell>
          <cell r="AD195">
            <v>193</v>
          </cell>
          <cell r="AH195">
            <v>99.995541685242969</v>
          </cell>
        </row>
        <row r="196">
          <cell r="B196">
            <v>194</v>
          </cell>
          <cell r="F196">
            <v>99.984999999999985</v>
          </cell>
          <cell r="I196">
            <v>194</v>
          </cell>
          <cell r="M196">
            <v>99.990755292594997</v>
          </cell>
          <cell r="P196">
            <v>194</v>
          </cell>
          <cell r="T196">
            <v>99.984883299068798</v>
          </cell>
          <cell r="W196">
            <v>194</v>
          </cell>
          <cell r="AA196">
            <v>99.990066554087605</v>
          </cell>
          <cell r="AD196">
            <v>194</v>
          </cell>
          <cell r="AH196">
            <v>99.995541685242969</v>
          </cell>
        </row>
        <row r="197">
          <cell r="B197">
            <v>195</v>
          </cell>
          <cell r="F197">
            <v>99.984999999999985</v>
          </cell>
          <cell r="I197">
            <v>195</v>
          </cell>
          <cell r="M197">
            <v>99.990755292594997</v>
          </cell>
          <cell r="P197">
            <v>195</v>
          </cell>
          <cell r="T197">
            <v>99.984883299068798</v>
          </cell>
          <cell r="W197">
            <v>195</v>
          </cell>
          <cell r="AA197">
            <v>99.990066554087605</v>
          </cell>
          <cell r="AD197">
            <v>195</v>
          </cell>
          <cell r="AH197">
            <v>99.995541685242969</v>
          </cell>
        </row>
        <row r="198">
          <cell r="B198">
            <v>196</v>
          </cell>
          <cell r="F198">
            <v>99.984999999999985</v>
          </cell>
          <cell r="I198">
            <v>196</v>
          </cell>
          <cell r="M198">
            <v>99.990755292594997</v>
          </cell>
          <cell r="P198">
            <v>196</v>
          </cell>
          <cell r="T198">
            <v>99.984883299068798</v>
          </cell>
          <cell r="W198">
            <v>196</v>
          </cell>
          <cell r="AA198">
            <v>99.990066554087605</v>
          </cell>
          <cell r="AD198">
            <v>196</v>
          </cell>
          <cell r="AH198">
            <v>99.995541685242969</v>
          </cell>
        </row>
        <row r="199">
          <cell r="B199">
            <v>197</v>
          </cell>
          <cell r="F199">
            <v>99.984999999999985</v>
          </cell>
          <cell r="I199">
            <v>197</v>
          </cell>
          <cell r="M199">
            <v>99.990755292594997</v>
          </cell>
          <cell r="P199">
            <v>197</v>
          </cell>
          <cell r="T199">
            <v>99.984883299068798</v>
          </cell>
          <cell r="W199">
            <v>197</v>
          </cell>
          <cell r="AA199">
            <v>99.990066554087605</v>
          </cell>
          <cell r="AD199">
            <v>197</v>
          </cell>
          <cell r="AH199">
            <v>99.995541685242969</v>
          </cell>
        </row>
        <row r="200">
          <cell r="B200">
            <v>198</v>
          </cell>
          <cell r="F200">
            <v>99.984999999999985</v>
          </cell>
          <cell r="I200">
            <v>198</v>
          </cell>
          <cell r="M200">
            <v>99.990755292594997</v>
          </cell>
          <cell r="P200">
            <v>198</v>
          </cell>
          <cell r="T200">
            <v>99.984883299068798</v>
          </cell>
          <cell r="W200">
            <v>198</v>
          </cell>
          <cell r="AA200">
            <v>99.990066554087605</v>
          </cell>
          <cell r="AD200">
            <v>198</v>
          </cell>
          <cell r="AH200">
            <v>99.995541685242969</v>
          </cell>
        </row>
        <row r="201">
          <cell r="B201">
            <v>199</v>
          </cell>
          <cell r="F201">
            <v>99.984999999999985</v>
          </cell>
          <cell r="I201">
            <v>199</v>
          </cell>
          <cell r="M201">
            <v>99.990755292594997</v>
          </cell>
          <cell r="P201">
            <v>199</v>
          </cell>
          <cell r="T201">
            <v>99.984883299068798</v>
          </cell>
          <cell r="W201">
            <v>199</v>
          </cell>
          <cell r="AA201">
            <v>99.990066554087605</v>
          </cell>
          <cell r="AD201">
            <v>199</v>
          </cell>
          <cell r="AH201">
            <v>99.995541685242969</v>
          </cell>
        </row>
        <row r="202">
          <cell r="B202">
            <v>200</v>
          </cell>
          <cell r="F202">
            <v>99.984999999999985</v>
          </cell>
          <cell r="I202">
            <v>200</v>
          </cell>
          <cell r="M202">
            <v>99.990755292594997</v>
          </cell>
          <cell r="P202">
            <v>200</v>
          </cell>
          <cell r="T202">
            <v>99.984883299068798</v>
          </cell>
          <cell r="W202">
            <v>200</v>
          </cell>
          <cell r="AA202">
            <v>99.990066554087605</v>
          </cell>
          <cell r="AD202">
            <v>200</v>
          </cell>
          <cell r="AH202">
            <v>99.995541685242969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" sqref="D1"/>
    </sheetView>
  </sheetViews>
  <sheetFormatPr defaultRowHeight="14.5" x14ac:dyDescent="0.35"/>
  <cols>
    <col min="2" max="2" width="20.6328125" customWidth="1"/>
    <col min="3" max="3" width="15.81640625" customWidth="1"/>
    <col min="4" max="4" width="27.08984375" customWidth="1"/>
    <col min="5" max="5" width="32.81640625" customWidth="1"/>
    <col min="6" max="6" width="30.08984375" customWidth="1"/>
    <col min="7" max="7" width="31.08984375" customWidth="1"/>
    <col min="12" max="12" width="12.6328125" customWidth="1"/>
    <col min="14" max="14" width="10.6328125" customWidth="1"/>
  </cols>
  <sheetData>
    <row r="1" spans="1:12" x14ac:dyDescent="0.35">
      <c r="A1" s="52" t="s">
        <v>3</v>
      </c>
      <c r="B1" s="54" t="s">
        <v>48</v>
      </c>
      <c r="C1" s="54" t="s">
        <v>49</v>
      </c>
      <c r="D1" s="7" t="s">
        <v>1</v>
      </c>
      <c r="E1" s="8" t="s">
        <v>8</v>
      </c>
      <c r="F1" s="7" t="s">
        <v>2</v>
      </c>
      <c r="G1" s="51" t="s">
        <v>0</v>
      </c>
    </row>
    <row r="2" spans="1:12" x14ac:dyDescent="0.35">
      <c r="A2" s="52"/>
      <c r="B2" s="55"/>
      <c r="C2" s="55"/>
      <c r="D2" s="9" t="s">
        <v>50</v>
      </c>
      <c r="E2" s="10" t="s">
        <v>9</v>
      </c>
      <c r="F2" s="9" t="s">
        <v>51</v>
      </c>
      <c r="G2" s="51"/>
    </row>
    <row r="3" spans="1:12" x14ac:dyDescent="0.35">
      <c r="A3" s="1">
        <v>0</v>
      </c>
      <c r="B3" s="4">
        <v>-1.7840999999999998E-77</v>
      </c>
      <c r="C3" s="5">
        <v>-2.8566999999999999E-7</v>
      </c>
      <c r="D3" s="4">
        <f>B3/C3</f>
        <v>6.2453180242937647E-71</v>
      </c>
      <c r="E3" s="11">
        <f>D3*100/(106*10^(-6)/(10^(-3)))</f>
        <v>5.8918094568809101E-68</v>
      </c>
      <c r="F3" s="11">
        <v>0</v>
      </c>
      <c r="G3" s="1">
        <v>0</v>
      </c>
      <c r="I3" s="53" t="s">
        <v>6</v>
      </c>
      <c r="J3" s="53"/>
      <c r="K3" s="53"/>
      <c r="L3" s="53"/>
    </row>
    <row r="4" spans="1:12" x14ac:dyDescent="0.35">
      <c r="A4" s="1">
        <v>0.25</v>
      </c>
      <c r="B4" s="2">
        <v>-1.0316E-8</v>
      </c>
      <c r="C4" s="2">
        <v>-2.8566999999999999E-7</v>
      </c>
      <c r="D4" s="4">
        <f t="shared" ref="D4:D26" si="0">B4/C4</f>
        <v>3.6111597297581122E-2</v>
      </c>
      <c r="E4" s="3">
        <f t="shared" ref="E4:E27" si="1">D4*100/(106*10^(-6)/(10^(-3)))</f>
        <v>34.067544620359548</v>
      </c>
      <c r="F4" s="3">
        <f>-C4*1000*((A4)*24*60*60)</f>
        <v>6.1704719999999993</v>
      </c>
      <c r="G4" s="3">
        <v>1.2094221873774988</v>
      </c>
    </row>
    <row r="5" spans="1:12" x14ac:dyDescent="0.35">
      <c r="A5" s="1">
        <v>0.5</v>
      </c>
      <c r="B5" s="2">
        <v>-1.5731E-8</v>
      </c>
      <c r="C5" s="2">
        <v>-2.8566999999999999E-7</v>
      </c>
      <c r="D5" s="4">
        <f t="shared" si="0"/>
        <v>5.5067035390485526E-2</v>
      </c>
      <c r="E5" s="3">
        <f t="shared" si="1"/>
        <v>51.950033387250492</v>
      </c>
      <c r="F5" s="3">
        <f t="shared" ref="F5:F27" si="2">-C5*1000*((A5)*24*60*60)</f>
        <v>12.340943999999999</v>
      </c>
      <c r="G5" s="3">
        <v>2.4188443747549977</v>
      </c>
      <c r="I5" s="48" t="s">
        <v>4</v>
      </c>
      <c r="J5" s="48"/>
      <c r="K5" s="48"/>
      <c r="L5" s="48"/>
    </row>
    <row r="6" spans="1:12" x14ac:dyDescent="0.35">
      <c r="A6" s="1">
        <v>0.75</v>
      </c>
      <c r="B6" s="2">
        <v>-1.8355999999999999E-8</v>
      </c>
      <c r="C6" s="2">
        <v>-2.8566999999999999E-7</v>
      </c>
      <c r="D6" s="4">
        <f t="shared" si="0"/>
        <v>6.4255959673749433E-2</v>
      </c>
      <c r="E6" s="3">
        <f t="shared" si="1"/>
        <v>60.618829880895696</v>
      </c>
      <c r="F6" s="3">
        <f t="shared" si="2"/>
        <v>18.511415999999997</v>
      </c>
      <c r="G6" s="3">
        <v>3.6282665621324961</v>
      </c>
    </row>
    <row r="7" spans="1:12" x14ac:dyDescent="0.35">
      <c r="A7" s="1">
        <v>1</v>
      </c>
      <c r="B7" s="2">
        <v>-1.9951999999999999E-8</v>
      </c>
      <c r="C7" s="2">
        <v>-2.8566999999999999E-7</v>
      </c>
      <c r="D7" s="4">
        <f t="shared" si="0"/>
        <v>6.9842825637973879E-2</v>
      </c>
      <c r="E7" s="3">
        <f t="shared" si="1"/>
        <v>65.889458149031967</v>
      </c>
      <c r="F7" s="3">
        <f t="shared" si="2"/>
        <v>24.681887999999997</v>
      </c>
      <c r="G7" s="3">
        <v>4.8376887495099954</v>
      </c>
      <c r="I7" s="49" t="s">
        <v>5</v>
      </c>
      <c r="J7" s="49"/>
      <c r="K7" s="49"/>
      <c r="L7" s="49"/>
    </row>
    <row r="8" spans="1:12" x14ac:dyDescent="0.35">
      <c r="A8" s="1">
        <v>1.25</v>
      </c>
      <c r="B8" s="2">
        <v>-2.1053E-8</v>
      </c>
      <c r="C8" s="2">
        <v>-2.8566999999999999E-7</v>
      </c>
      <c r="D8" s="4">
        <f t="shared" si="0"/>
        <v>7.3696923023068572E-2</v>
      </c>
      <c r="E8" s="3">
        <f t="shared" si="1"/>
        <v>69.525399078366576</v>
      </c>
      <c r="F8" s="3">
        <f t="shared" si="2"/>
        <v>30.852359999999997</v>
      </c>
      <c r="G8" s="3">
        <v>6.0471109368874938</v>
      </c>
    </row>
    <row r="9" spans="1:12" x14ac:dyDescent="0.35">
      <c r="A9" s="1">
        <v>1.5</v>
      </c>
      <c r="B9" s="2">
        <v>-2.1880000000000001E-8</v>
      </c>
      <c r="C9" s="2">
        <v>-2.8566999999999999E-7</v>
      </c>
      <c r="D9" s="4">
        <f t="shared" si="0"/>
        <v>7.6591871740119721E-2</v>
      </c>
      <c r="E9" s="3">
        <f t="shared" si="1"/>
        <v>72.256482773697854</v>
      </c>
      <c r="F9" s="3">
        <f t="shared" si="2"/>
        <v>37.022831999999994</v>
      </c>
      <c r="G9" s="3">
        <v>7.2565331242649922</v>
      </c>
      <c r="I9" s="50" t="s">
        <v>7</v>
      </c>
      <c r="J9" s="50"/>
      <c r="K9" s="50"/>
      <c r="L9" s="50"/>
    </row>
    <row r="10" spans="1:12" x14ac:dyDescent="0.35">
      <c r="A10" s="1">
        <v>1.75</v>
      </c>
      <c r="B10" s="2">
        <v>-2.2515E-8</v>
      </c>
      <c r="C10" s="2">
        <v>-2.8566999999999999E-7</v>
      </c>
      <c r="D10" s="4">
        <f t="shared" si="0"/>
        <v>7.8814716281023559E-2</v>
      </c>
      <c r="E10" s="3">
        <f t="shared" si="1"/>
        <v>74.353505925493934</v>
      </c>
      <c r="F10" s="3">
        <f t="shared" si="2"/>
        <v>43.193303999999998</v>
      </c>
      <c r="G10" s="3">
        <v>8.4659553116424924</v>
      </c>
      <c r="I10" s="50"/>
      <c r="J10" s="50"/>
      <c r="K10" s="50"/>
      <c r="L10" s="50"/>
    </row>
    <row r="11" spans="1:12" x14ac:dyDescent="0.35">
      <c r="A11" s="1">
        <v>2</v>
      </c>
      <c r="B11" s="2">
        <v>-2.3024999999999999E-8</v>
      </c>
      <c r="C11" s="2">
        <v>-2.8566999999999999E-7</v>
      </c>
      <c r="D11" s="4">
        <f t="shared" si="0"/>
        <v>8.0599992998914835E-2</v>
      </c>
      <c r="E11" s="3">
        <f t="shared" si="1"/>
        <v>76.037729244259282</v>
      </c>
      <c r="F11" s="3">
        <f t="shared" si="2"/>
        <v>49.363775999999994</v>
      </c>
      <c r="G11" s="3">
        <f>F11*0.196</f>
        <v>9.6753000959999991</v>
      </c>
      <c r="I11" s="50"/>
      <c r="J11" s="50"/>
      <c r="K11" s="50"/>
      <c r="L11" s="50"/>
    </row>
    <row r="12" spans="1:12" x14ac:dyDescent="0.35">
      <c r="A12" s="1">
        <v>2.25</v>
      </c>
      <c r="B12" s="2">
        <v>-2.3455999999999998E-8</v>
      </c>
      <c r="C12" s="2">
        <v>-2.8566999999999999E-7</v>
      </c>
      <c r="D12" s="4">
        <f t="shared" si="0"/>
        <v>8.2108726852662156E-2</v>
      </c>
      <c r="E12" s="3">
        <f t="shared" si="1"/>
        <v>77.461063068549208</v>
      </c>
      <c r="F12" s="3">
        <f t="shared" si="2"/>
        <v>55.534247999999991</v>
      </c>
      <c r="G12" s="3">
        <f t="shared" ref="G12:G27" si="3">F12*0.196</f>
        <v>10.884712607999999</v>
      </c>
    </row>
    <row r="13" spans="1:12" x14ac:dyDescent="0.35">
      <c r="A13" s="1">
        <v>2.5</v>
      </c>
      <c r="B13" s="2">
        <v>-2.3823999999999999E-8</v>
      </c>
      <c r="C13" s="2">
        <v>-2.8566999999999999E-7</v>
      </c>
      <c r="D13" s="4">
        <f t="shared" si="0"/>
        <v>8.3396926523611165E-2</v>
      </c>
      <c r="E13" s="3">
        <f t="shared" si="1"/>
        <v>78.676345776991653</v>
      </c>
      <c r="F13" s="3">
        <f t="shared" si="2"/>
        <v>61.704719999999995</v>
      </c>
      <c r="G13" s="3">
        <f t="shared" si="3"/>
        <v>12.094125119999999</v>
      </c>
    </row>
    <row r="14" spans="1:12" x14ac:dyDescent="0.35">
      <c r="A14" s="1">
        <v>2.75</v>
      </c>
      <c r="B14" s="2">
        <v>-2.4141999999999999E-8</v>
      </c>
      <c r="C14" s="2">
        <v>-2.8566999999999999E-7</v>
      </c>
      <c r="D14" s="4">
        <f t="shared" si="0"/>
        <v>8.4510099065355129E-2</v>
      </c>
      <c r="E14" s="3">
        <f t="shared" si="1"/>
        <v>79.726508552221816</v>
      </c>
      <c r="F14" s="3">
        <f t="shared" si="2"/>
        <v>67.875191999999998</v>
      </c>
      <c r="G14" s="3">
        <f t="shared" si="3"/>
        <v>13.303537631999999</v>
      </c>
    </row>
    <row r="15" spans="1:12" x14ac:dyDescent="0.35">
      <c r="A15" s="1">
        <v>3</v>
      </c>
      <c r="B15" s="2">
        <v>-2.4418999999999998E-8</v>
      </c>
      <c r="C15" s="2">
        <v>-2.8566999999999999E-7</v>
      </c>
      <c r="D15" s="4">
        <f t="shared" si="0"/>
        <v>8.5479749361150978E-2</v>
      </c>
      <c r="E15" s="3">
        <f t="shared" si="1"/>
        <v>80.641272982217913</v>
      </c>
      <c r="F15" s="3">
        <f t="shared" si="2"/>
        <v>74.045663999999988</v>
      </c>
      <c r="G15" s="3">
        <f t="shared" si="3"/>
        <v>14.512950143999998</v>
      </c>
    </row>
    <row r="16" spans="1:12" x14ac:dyDescent="0.35">
      <c r="A16" s="1">
        <v>3.25</v>
      </c>
      <c r="B16" s="2">
        <v>-2.4663000000000001E-8</v>
      </c>
      <c r="C16" s="2">
        <v>-2.8566999999999999E-7</v>
      </c>
      <c r="D16" s="4">
        <f t="shared" si="0"/>
        <v>8.6333881751671518E-2</v>
      </c>
      <c r="E16" s="3">
        <f t="shared" si="1"/>
        <v>81.447058256293886</v>
      </c>
      <c r="F16" s="3">
        <f t="shared" si="2"/>
        <v>80.216135999999992</v>
      </c>
      <c r="G16" s="3">
        <f t="shared" si="3"/>
        <v>15.722362656</v>
      </c>
    </row>
    <row r="17" spans="1:7" x14ac:dyDescent="0.35">
      <c r="A17" s="1">
        <v>3.5</v>
      </c>
      <c r="B17" s="2">
        <v>-2.4877999999999999E-8</v>
      </c>
      <c r="C17" s="2">
        <v>-2.8566999999999999E-7</v>
      </c>
      <c r="D17" s="4">
        <f t="shared" si="0"/>
        <v>8.7086498407253132E-2</v>
      </c>
      <c r="E17" s="3">
        <f t="shared" si="1"/>
        <v>82.157073969106733</v>
      </c>
      <c r="F17" s="3">
        <f t="shared" si="2"/>
        <v>86.386607999999995</v>
      </c>
      <c r="G17" s="3">
        <f t="shared" si="3"/>
        <v>16.931775168000001</v>
      </c>
    </row>
    <row r="18" spans="1:7" x14ac:dyDescent="0.35">
      <c r="A18" s="1">
        <v>3.75</v>
      </c>
      <c r="B18" s="2">
        <v>-2.5071E-8</v>
      </c>
      <c r="C18" s="2">
        <v>-2.8566999999999999E-7</v>
      </c>
      <c r="D18" s="4">
        <f t="shared" si="0"/>
        <v>8.7762103125984536E-2</v>
      </c>
      <c r="E18" s="3">
        <f t="shared" si="1"/>
        <v>82.794436911306178</v>
      </c>
      <c r="F18" s="3">
        <f t="shared" si="2"/>
        <v>92.557079999999985</v>
      </c>
      <c r="G18" s="3">
        <f t="shared" si="3"/>
        <v>18.141187679999998</v>
      </c>
    </row>
    <row r="19" spans="1:7" x14ac:dyDescent="0.35">
      <c r="A19" s="1">
        <v>4</v>
      </c>
      <c r="B19" s="2">
        <v>-2.5244000000000001E-8</v>
      </c>
      <c r="C19" s="2">
        <v>-2.8566999999999999E-7</v>
      </c>
      <c r="D19" s="4">
        <f t="shared" si="0"/>
        <v>8.8367696993033928E-2</v>
      </c>
      <c r="E19" s="3">
        <f t="shared" si="1"/>
        <v>83.365751880220685</v>
      </c>
      <c r="F19" s="3">
        <f t="shared" si="2"/>
        <v>98.727551999999989</v>
      </c>
      <c r="G19" s="3">
        <f t="shared" si="3"/>
        <v>19.350600191999998</v>
      </c>
    </row>
    <row r="20" spans="1:7" x14ac:dyDescent="0.35">
      <c r="A20" s="1">
        <v>4.25</v>
      </c>
      <c r="B20" s="2">
        <v>-2.5402999999999999E-8</v>
      </c>
      <c r="C20" s="2">
        <v>-2.8566999999999999E-7</v>
      </c>
      <c r="D20" s="4">
        <f t="shared" si="0"/>
        <v>8.8924283263905904E-2</v>
      </c>
      <c r="E20" s="3">
        <f t="shared" si="1"/>
        <v>83.89083326783576</v>
      </c>
      <c r="F20" s="3">
        <f t="shared" si="2"/>
        <v>104.89802399999999</v>
      </c>
      <c r="G20" s="3">
        <f t="shared" si="3"/>
        <v>20.560012703999998</v>
      </c>
    </row>
    <row r="21" spans="1:7" x14ac:dyDescent="0.35">
      <c r="A21" s="1">
        <v>4.5</v>
      </c>
      <c r="B21" s="2">
        <v>-2.5548999999999999E-8</v>
      </c>
      <c r="C21" s="2">
        <v>-2.8566999999999999E-7</v>
      </c>
      <c r="D21" s="4">
        <f t="shared" si="0"/>
        <v>8.9435362481184583E-2</v>
      </c>
      <c r="E21" s="3">
        <f t="shared" si="1"/>
        <v>84.372983472815648</v>
      </c>
      <c r="F21" s="3">
        <f t="shared" si="2"/>
        <v>111.06849599999998</v>
      </c>
      <c r="G21" s="3">
        <f t="shared" si="3"/>
        <v>21.769425215999998</v>
      </c>
    </row>
    <row r="22" spans="1:7" x14ac:dyDescent="0.35">
      <c r="A22" s="1">
        <v>4.75</v>
      </c>
      <c r="B22" s="2">
        <v>-2.5682999999999999E-8</v>
      </c>
      <c r="C22" s="2">
        <v>-2.8566999999999999E-7</v>
      </c>
      <c r="D22" s="4">
        <f t="shared" si="0"/>
        <v>8.9904435187454057E-2</v>
      </c>
      <c r="E22" s="3">
        <f t="shared" si="1"/>
        <v>84.815504893824581</v>
      </c>
      <c r="F22" s="3">
        <f t="shared" si="2"/>
        <v>117.23896799999999</v>
      </c>
      <c r="G22" s="3">
        <f t="shared" si="3"/>
        <v>22.978837727999998</v>
      </c>
    </row>
    <row r="23" spans="1:7" x14ac:dyDescent="0.35">
      <c r="A23" s="1">
        <v>5</v>
      </c>
      <c r="B23" s="2">
        <v>-2.5807999999999999E-8</v>
      </c>
      <c r="C23" s="2">
        <v>-2.8566999999999999E-7</v>
      </c>
      <c r="D23" s="4">
        <f t="shared" si="0"/>
        <v>9.0342003010466618E-2</v>
      </c>
      <c r="E23" s="3">
        <f t="shared" si="1"/>
        <v>85.228304726855299</v>
      </c>
      <c r="F23" s="3">
        <f t="shared" si="2"/>
        <v>123.40943999999999</v>
      </c>
      <c r="G23" s="3">
        <f t="shared" si="3"/>
        <v>24.188250239999999</v>
      </c>
    </row>
    <row r="24" spans="1:7" x14ac:dyDescent="0.35">
      <c r="A24" s="1">
        <v>5.25</v>
      </c>
      <c r="B24" s="2">
        <v>-2.5923E-8</v>
      </c>
      <c r="C24" s="2">
        <v>-2.8566999999999999E-7</v>
      </c>
      <c r="D24" s="4">
        <f t="shared" si="0"/>
        <v>9.0744565407638186E-2</v>
      </c>
      <c r="E24" s="3">
        <f t="shared" si="1"/>
        <v>85.608080573243583</v>
      </c>
      <c r="F24" s="3">
        <f t="shared" si="2"/>
        <v>129.57991199999998</v>
      </c>
      <c r="G24" s="3">
        <f t="shared" si="3"/>
        <v>25.397662751999995</v>
      </c>
    </row>
    <row r="25" spans="1:7" x14ac:dyDescent="0.35">
      <c r="A25" s="1">
        <v>5.5</v>
      </c>
      <c r="B25" s="2">
        <v>-2.6031E-8</v>
      </c>
      <c r="C25" s="2">
        <v>-2.8566999999999999E-7</v>
      </c>
      <c r="D25" s="4">
        <f t="shared" si="0"/>
        <v>9.112262400672104E-2</v>
      </c>
      <c r="E25" s="3">
        <f t="shared" si="1"/>
        <v>85.964739628982116</v>
      </c>
      <c r="F25" s="3">
        <f t="shared" si="2"/>
        <v>135.750384</v>
      </c>
      <c r="G25" s="3">
        <f t="shared" si="3"/>
        <v>26.607075263999999</v>
      </c>
    </row>
    <row r="26" spans="1:7" x14ac:dyDescent="0.35">
      <c r="A26" s="1">
        <v>5.75</v>
      </c>
      <c r="B26" s="2">
        <v>-2.6131999999999999E-8</v>
      </c>
      <c r="C26" s="2">
        <v>-2.8566999999999999E-7</v>
      </c>
      <c r="D26" s="4">
        <f t="shared" si="0"/>
        <v>9.1476178807715192E-2</v>
      </c>
      <c r="E26" s="3">
        <f t="shared" si="1"/>
        <v>86.298281894070939</v>
      </c>
      <c r="F26" s="3">
        <f t="shared" si="2"/>
        <v>141.92085599999999</v>
      </c>
      <c r="G26" s="3">
        <f t="shared" si="3"/>
        <v>27.816487775999999</v>
      </c>
    </row>
    <row r="27" spans="1:7" x14ac:dyDescent="0.35">
      <c r="A27" s="1">
        <v>6</v>
      </c>
      <c r="B27" s="2">
        <v>-2.6225999999999999E-8</v>
      </c>
      <c r="C27" s="2">
        <v>-2.8566999999999999E-7</v>
      </c>
      <c r="D27" s="4">
        <f>B27/C27</f>
        <v>9.1805229810620642E-2</v>
      </c>
      <c r="E27" s="3">
        <f t="shared" si="1"/>
        <v>86.608707368510039</v>
      </c>
      <c r="F27" s="3">
        <f t="shared" si="2"/>
        <v>148.09132799999998</v>
      </c>
      <c r="G27" s="3">
        <f t="shared" si="3"/>
        <v>29.025900287999995</v>
      </c>
    </row>
  </sheetData>
  <mergeCells count="8">
    <mergeCell ref="I5:L5"/>
    <mergeCell ref="I7:L7"/>
    <mergeCell ref="I9:L11"/>
    <mergeCell ref="G1:G2"/>
    <mergeCell ref="A1:A2"/>
    <mergeCell ref="I3:L3"/>
    <mergeCell ref="B1:B2"/>
    <mergeCell ref="C1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DAA08-53B5-4479-B3F9-6135EB1BCA7C}">
  <dimension ref="A1:J2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20" sqref="I20"/>
    </sheetView>
  </sheetViews>
  <sheetFormatPr defaultRowHeight="14.5" x14ac:dyDescent="0.35"/>
  <cols>
    <col min="2" max="2" width="21.36328125" customWidth="1"/>
    <col min="3" max="3" width="16.08984375" customWidth="1"/>
    <col min="4" max="4" width="25.36328125" customWidth="1"/>
    <col min="5" max="5" width="35.1796875" customWidth="1"/>
    <col min="10" max="10" width="13.36328125" customWidth="1"/>
    <col min="12" max="12" width="10.6328125" customWidth="1"/>
  </cols>
  <sheetData>
    <row r="1" spans="1:10" x14ac:dyDescent="0.35">
      <c r="A1" s="52" t="s">
        <v>3</v>
      </c>
      <c r="B1" s="54" t="s">
        <v>48</v>
      </c>
      <c r="C1" s="54" t="s">
        <v>49</v>
      </c>
      <c r="D1" s="7" t="s">
        <v>1</v>
      </c>
      <c r="E1" s="8" t="s">
        <v>8</v>
      </c>
    </row>
    <row r="2" spans="1:10" x14ac:dyDescent="0.35">
      <c r="A2" s="52"/>
      <c r="B2" s="55"/>
      <c r="C2" s="55"/>
      <c r="D2" s="9" t="s">
        <v>50</v>
      </c>
      <c r="E2" s="10" t="s">
        <v>52</v>
      </c>
    </row>
    <row r="3" spans="1:10" x14ac:dyDescent="0.35">
      <c r="A3" s="1">
        <v>0</v>
      </c>
      <c r="B3" s="4">
        <v>-6.9628E-78</v>
      </c>
      <c r="C3" s="4">
        <v>-2.8566999999999999E-7</v>
      </c>
      <c r="D3" s="4">
        <f>B3/C3</f>
        <v>2.4373577904575211E-71</v>
      </c>
      <c r="E3" s="3">
        <f>D3*100/(2000*10^(-6)/(10^(-3)))</f>
        <v>1.2186788952287605E-69</v>
      </c>
      <c r="G3" s="53" t="s">
        <v>6</v>
      </c>
      <c r="H3" s="53"/>
      <c r="I3" s="53"/>
      <c r="J3" s="53"/>
    </row>
    <row r="4" spans="1:10" x14ac:dyDescent="0.35">
      <c r="A4" s="1">
        <v>0.25</v>
      </c>
      <c r="B4" s="2">
        <v>-6.2943999999999998E-8</v>
      </c>
      <c r="C4" s="2">
        <v>-2.8566999999999999E-7</v>
      </c>
      <c r="D4" s="4">
        <f t="shared" ref="D4:D27" si="0">B4/C4</f>
        <v>0.22033815241362412</v>
      </c>
      <c r="E4" s="3">
        <f t="shared" ref="E4:E27" si="1">D4*100/(2000*10^(-6)/(10^(-3)))</f>
        <v>11.016907620681206</v>
      </c>
    </row>
    <row r="5" spans="1:10" x14ac:dyDescent="0.35">
      <c r="A5" s="1">
        <v>0.5</v>
      </c>
      <c r="B5" s="2">
        <v>-1.8753000000000001E-7</v>
      </c>
      <c r="C5" s="2">
        <v>-2.8566999999999999E-7</v>
      </c>
      <c r="D5" s="4">
        <f t="shared" si="0"/>
        <v>0.65645675079637356</v>
      </c>
      <c r="E5" s="3">
        <f t="shared" si="1"/>
        <v>32.822837539818678</v>
      </c>
      <c r="G5" s="48" t="s">
        <v>4</v>
      </c>
      <c r="H5" s="48"/>
      <c r="I5" s="48"/>
      <c r="J5" s="48"/>
    </row>
    <row r="6" spans="1:10" x14ac:dyDescent="0.35">
      <c r="A6" s="1">
        <v>0.75</v>
      </c>
      <c r="B6" s="2">
        <v>-2.5862999999999998E-7</v>
      </c>
      <c r="C6" s="2">
        <v>-2.8566999999999999E-7</v>
      </c>
      <c r="D6" s="4">
        <f t="shared" si="0"/>
        <v>0.90534532852592153</v>
      </c>
      <c r="E6" s="3">
        <f t="shared" si="1"/>
        <v>45.267266426296075</v>
      </c>
    </row>
    <row r="7" spans="1:10" x14ac:dyDescent="0.35">
      <c r="A7" s="1">
        <v>1</v>
      </c>
      <c r="B7" s="2">
        <v>-3.0278999999999997E-7</v>
      </c>
      <c r="C7" s="2">
        <v>-2.8566999999999999E-7</v>
      </c>
      <c r="D7" s="4">
        <f t="shared" si="0"/>
        <v>1.0599292890398011</v>
      </c>
      <c r="E7" s="3">
        <f t="shared" si="1"/>
        <v>52.996464451990057</v>
      </c>
      <c r="G7" s="49" t="s">
        <v>5</v>
      </c>
      <c r="H7" s="49"/>
      <c r="I7" s="49"/>
      <c r="J7" s="49"/>
    </row>
    <row r="8" spans="1:10" x14ac:dyDescent="0.35">
      <c r="A8" s="1">
        <v>1.25</v>
      </c>
      <c r="B8" s="2">
        <v>-3.3331000000000001E-7</v>
      </c>
      <c r="C8" s="2">
        <v>-2.8566999999999999E-7</v>
      </c>
      <c r="D8" s="4">
        <f t="shared" si="0"/>
        <v>1.1667658487065495</v>
      </c>
      <c r="E8" s="3">
        <f t="shared" si="1"/>
        <v>58.338292435327475</v>
      </c>
    </row>
    <row r="9" spans="1:10" x14ac:dyDescent="0.35">
      <c r="A9" s="1">
        <v>1.5</v>
      </c>
      <c r="B9" s="2">
        <v>-3.5587999999999998E-7</v>
      </c>
      <c r="C9" s="2">
        <v>-2.8566999999999999E-7</v>
      </c>
      <c r="D9" s="4">
        <f t="shared" si="0"/>
        <v>1.2457730948296986</v>
      </c>
      <c r="E9" s="3">
        <f t="shared" si="1"/>
        <v>62.288654741484926</v>
      </c>
      <c r="G9" s="50" t="s">
        <v>7</v>
      </c>
      <c r="H9" s="50"/>
      <c r="I9" s="50"/>
      <c r="J9" s="50"/>
    </row>
    <row r="10" spans="1:10" x14ac:dyDescent="0.35">
      <c r="A10" s="1">
        <v>1.75</v>
      </c>
      <c r="B10" s="2">
        <v>-3.7332000000000001E-7</v>
      </c>
      <c r="C10" s="2">
        <v>-2.8566999999999999E-7</v>
      </c>
      <c r="D10" s="4">
        <f t="shared" si="0"/>
        <v>1.3068225574964121</v>
      </c>
      <c r="E10" s="3">
        <f t="shared" si="1"/>
        <v>65.3411278748206</v>
      </c>
      <c r="G10" s="50"/>
      <c r="H10" s="50"/>
      <c r="I10" s="50"/>
      <c r="J10" s="50"/>
    </row>
    <row r="11" spans="1:10" x14ac:dyDescent="0.35">
      <c r="A11" s="1">
        <v>2</v>
      </c>
      <c r="B11" s="2">
        <v>-3.8724999999999998E-7</v>
      </c>
      <c r="C11" s="2">
        <v>-2.8566999999999999E-7</v>
      </c>
      <c r="D11" s="4">
        <f t="shared" si="0"/>
        <v>1.3555851156929324</v>
      </c>
      <c r="E11" s="3">
        <f t="shared" si="1"/>
        <v>67.779255784646622</v>
      </c>
      <c r="G11" s="50"/>
      <c r="H11" s="50"/>
      <c r="I11" s="50"/>
      <c r="J11" s="50"/>
    </row>
    <row r="12" spans="1:10" x14ac:dyDescent="0.35">
      <c r="A12" s="1">
        <v>2.25</v>
      </c>
      <c r="B12" s="2">
        <v>-3.9857E-7</v>
      </c>
      <c r="C12" s="2">
        <v>-2.8566999999999999E-7</v>
      </c>
      <c r="D12" s="4">
        <f t="shared" si="0"/>
        <v>1.3952112577449505</v>
      </c>
      <c r="E12" s="3">
        <f t="shared" si="1"/>
        <v>69.760562887247517</v>
      </c>
    </row>
    <row r="13" spans="1:10" x14ac:dyDescent="0.35">
      <c r="A13" s="1">
        <v>2.5</v>
      </c>
      <c r="B13" s="2">
        <v>-4.0809E-7</v>
      </c>
      <c r="C13" s="2">
        <v>-2.8566999999999999E-7</v>
      </c>
      <c r="D13" s="4">
        <f t="shared" si="0"/>
        <v>1.4285364231455877</v>
      </c>
      <c r="E13" s="3">
        <f t="shared" si="1"/>
        <v>71.426821157279392</v>
      </c>
    </row>
    <row r="14" spans="1:10" x14ac:dyDescent="0.35">
      <c r="A14" s="1">
        <v>2.75</v>
      </c>
      <c r="B14" s="2">
        <v>-4.1627000000000001E-7</v>
      </c>
      <c r="C14" s="2">
        <v>-2.8566999999999999E-7</v>
      </c>
      <c r="D14" s="4">
        <f t="shared" si="0"/>
        <v>1.4571708614835299</v>
      </c>
      <c r="E14" s="3">
        <f t="shared" si="1"/>
        <v>72.858543074176495</v>
      </c>
    </row>
    <row r="15" spans="1:10" x14ac:dyDescent="0.35">
      <c r="A15" s="1">
        <v>3</v>
      </c>
      <c r="B15" s="2">
        <v>-4.2336E-7</v>
      </c>
      <c r="C15" s="2">
        <v>-2.8566999999999999E-7</v>
      </c>
      <c r="D15" s="4">
        <f t="shared" si="0"/>
        <v>1.4819897084048028</v>
      </c>
      <c r="E15" s="3">
        <f t="shared" si="1"/>
        <v>74.099485420240143</v>
      </c>
    </row>
    <row r="16" spans="1:10" x14ac:dyDescent="0.35">
      <c r="A16" s="1">
        <v>3.25</v>
      </c>
      <c r="B16" s="2">
        <v>-4.2954999999999998E-7</v>
      </c>
      <c r="C16" s="2">
        <v>-2.8566999999999999E-7</v>
      </c>
      <c r="D16" s="4">
        <f t="shared" si="0"/>
        <v>1.503658067000385</v>
      </c>
      <c r="E16" s="3">
        <f t="shared" si="1"/>
        <v>75.182903350019245</v>
      </c>
    </row>
    <row r="17" spans="1:5" x14ac:dyDescent="0.35">
      <c r="A17" s="1">
        <v>3.5</v>
      </c>
      <c r="B17" s="2">
        <v>-4.3500000000000002E-7</v>
      </c>
      <c r="C17" s="2">
        <v>-2.8566999999999999E-7</v>
      </c>
      <c r="D17" s="4">
        <f t="shared" si="0"/>
        <v>1.5227360240837331</v>
      </c>
      <c r="E17" s="3">
        <f t="shared" si="1"/>
        <v>76.136801204186654</v>
      </c>
    </row>
    <row r="18" spans="1:5" x14ac:dyDescent="0.35">
      <c r="A18" s="1">
        <v>3.75</v>
      </c>
      <c r="B18" s="2">
        <v>-4.3989E-7</v>
      </c>
      <c r="C18" s="2">
        <v>-2.8566999999999999E-7</v>
      </c>
      <c r="D18" s="4">
        <f t="shared" si="0"/>
        <v>1.5398536773199847</v>
      </c>
      <c r="E18" s="3">
        <f t="shared" si="1"/>
        <v>76.99268386599924</v>
      </c>
    </row>
    <row r="19" spans="1:5" x14ac:dyDescent="0.35">
      <c r="A19" s="1">
        <v>4</v>
      </c>
      <c r="B19" s="2">
        <v>-4.4434000000000002E-7</v>
      </c>
      <c r="C19" s="2">
        <v>-2.8566999999999999E-7</v>
      </c>
      <c r="D19" s="4">
        <f t="shared" si="0"/>
        <v>1.555431091819232</v>
      </c>
      <c r="E19" s="3">
        <f t="shared" si="1"/>
        <v>77.7715545909616</v>
      </c>
    </row>
    <row r="20" spans="1:5" x14ac:dyDescent="0.35">
      <c r="A20" s="1">
        <v>4.25</v>
      </c>
      <c r="B20" s="2">
        <v>-4.4836000000000003E-7</v>
      </c>
      <c r="C20" s="2">
        <v>-2.8566999999999999E-7</v>
      </c>
      <c r="D20" s="4">
        <f t="shared" si="0"/>
        <v>1.5695032730073162</v>
      </c>
      <c r="E20" s="3">
        <f t="shared" si="1"/>
        <v>78.475163650365815</v>
      </c>
    </row>
    <row r="21" spans="1:5" x14ac:dyDescent="0.35">
      <c r="A21" s="1">
        <v>4.5</v>
      </c>
      <c r="B21" s="2">
        <v>-4.5205999999999999E-7</v>
      </c>
      <c r="C21" s="2">
        <v>-2.8566999999999999E-7</v>
      </c>
      <c r="D21" s="4">
        <f t="shared" si="0"/>
        <v>1.5824552805684882</v>
      </c>
      <c r="E21" s="3">
        <f t="shared" si="1"/>
        <v>79.122764028424413</v>
      </c>
    </row>
    <row r="22" spans="1:5" x14ac:dyDescent="0.35">
      <c r="A22" s="1">
        <v>4.75</v>
      </c>
      <c r="B22" s="2">
        <v>-4.5545000000000002E-7</v>
      </c>
      <c r="C22" s="2">
        <v>-2.8566999999999999E-7</v>
      </c>
      <c r="D22" s="4">
        <f t="shared" si="0"/>
        <v>1.5943221199285891</v>
      </c>
      <c r="E22" s="3">
        <f t="shared" si="1"/>
        <v>79.716105996429448</v>
      </c>
    </row>
    <row r="23" spans="1:5" x14ac:dyDescent="0.35">
      <c r="A23" s="1">
        <v>5</v>
      </c>
      <c r="B23" s="2">
        <v>-4.5858999999999998E-7</v>
      </c>
      <c r="C23" s="2">
        <v>-2.8566999999999999E-7</v>
      </c>
      <c r="D23" s="4">
        <f t="shared" si="0"/>
        <v>1.6053138236426645</v>
      </c>
      <c r="E23" s="3">
        <f t="shared" si="1"/>
        <v>80.265691182133224</v>
      </c>
    </row>
    <row r="24" spans="1:5" x14ac:dyDescent="0.35">
      <c r="A24" s="1">
        <v>5.25</v>
      </c>
      <c r="B24" s="2">
        <v>-4.6147999999999997E-7</v>
      </c>
      <c r="C24" s="2">
        <v>-2.8566999999999999E-7</v>
      </c>
      <c r="D24" s="4">
        <f t="shared" si="0"/>
        <v>1.6154303917107151</v>
      </c>
      <c r="E24" s="3">
        <f t="shared" si="1"/>
        <v>80.771519585535756</v>
      </c>
    </row>
    <row r="25" spans="1:5" x14ac:dyDescent="0.35">
      <c r="A25" s="1">
        <v>5.5</v>
      </c>
      <c r="B25" s="2">
        <v>-4.6417000000000001E-7</v>
      </c>
      <c r="C25" s="2">
        <v>-2.8566999999999999E-7</v>
      </c>
      <c r="D25" s="4">
        <f t="shared" si="0"/>
        <v>1.6248468512619456</v>
      </c>
      <c r="E25" s="3">
        <f t="shared" si="1"/>
        <v>81.242342563097282</v>
      </c>
    </row>
    <row r="26" spans="1:5" x14ac:dyDescent="0.35">
      <c r="A26" s="1">
        <v>5.75</v>
      </c>
      <c r="B26" s="2">
        <v>-4.6666999999999998E-7</v>
      </c>
      <c r="C26" s="2">
        <v>-2.8566999999999999E-7</v>
      </c>
      <c r="D26" s="4">
        <f t="shared" si="0"/>
        <v>1.6335982077221969</v>
      </c>
      <c r="E26" s="3">
        <f t="shared" si="1"/>
        <v>81.679910386109839</v>
      </c>
    </row>
    <row r="27" spans="1:5" x14ac:dyDescent="0.35">
      <c r="A27" s="1">
        <v>6</v>
      </c>
      <c r="B27" s="2">
        <v>-4.6900999999999999E-7</v>
      </c>
      <c r="C27" s="2">
        <v>-2.8566999999999999E-7</v>
      </c>
      <c r="D27" s="4">
        <f t="shared" si="0"/>
        <v>1.6417894773689923</v>
      </c>
      <c r="E27" s="3">
        <f t="shared" si="1"/>
        <v>82.089473868449616</v>
      </c>
    </row>
  </sheetData>
  <mergeCells count="7">
    <mergeCell ref="A1:A2"/>
    <mergeCell ref="G3:J3"/>
    <mergeCell ref="G5:J5"/>
    <mergeCell ref="G7:J7"/>
    <mergeCell ref="G9:J11"/>
    <mergeCell ref="B1:B2"/>
    <mergeCell ref="C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CD8BB-9603-4FFF-81E4-2E4E085D257E}">
  <dimension ref="A1:L85"/>
  <sheetViews>
    <sheetView workbookViewId="0">
      <pane xSplit="1" ySplit="2" topLeftCell="D3" activePane="bottomRight" state="frozen"/>
      <selection pane="topRight" activeCell="B1" sqref="B1"/>
      <selection pane="bottomLeft" activeCell="A3" sqref="A3"/>
      <selection pane="bottomRight" activeCell="F1" sqref="F1:F2"/>
    </sheetView>
  </sheetViews>
  <sheetFormatPr defaultRowHeight="14.5" x14ac:dyDescent="0.35"/>
  <cols>
    <col min="2" max="2" width="20.90625" customWidth="1"/>
    <col min="3" max="3" width="19.36328125" customWidth="1"/>
    <col min="4" max="4" width="26.36328125" customWidth="1"/>
    <col min="5" max="5" width="32.81640625" customWidth="1"/>
    <col min="6" max="6" width="28.7265625" customWidth="1"/>
    <col min="7" max="7" width="31.08984375" customWidth="1"/>
    <col min="12" max="12" width="12.26953125" customWidth="1"/>
    <col min="14" max="14" width="10.6328125" customWidth="1"/>
  </cols>
  <sheetData>
    <row r="1" spans="1:12" x14ac:dyDescent="0.35">
      <c r="A1" s="52" t="s">
        <v>3</v>
      </c>
      <c r="B1" s="54" t="s">
        <v>48</v>
      </c>
      <c r="C1" s="54" t="s">
        <v>49</v>
      </c>
      <c r="D1" s="7" t="s">
        <v>1</v>
      </c>
      <c r="E1" s="8" t="s">
        <v>8</v>
      </c>
      <c r="F1" s="7" t="s">
        <v>2</v>
      </c>
      <c r="G1" s="51" t="s">
        <v>0</v>
      </c>
    </row>
    <row r="2" spans="1:12" x14ac:dyDescent="0.35">
      <c r="A2" s="52"/>
      <c r="B2" s="55"/>
      <c r="C2" s="55"/>
      <c r="D2" s="9" t="s">
        <v>50</v>
      </c>
      <c r="E2" s="10" t="s">
        <v>10</v>
      </c>
      <c r="F2" s="9" t="s">
        <v>51</v>
      </c>
      <c r="G2" s="51"/>
    </row>
    <row r="3" spans="1:12" x14ac:dyDescent="0.35">
      <c r="A3" s="1">
        <v>0</v>
      </c>
      <c r="B3" s="2">
        <v>-2.5294000000000001E-62</v>
      </c>
      <c r="C3" s="12">
        <v>-7.2237999999999998E-9</v>
      </c>
      <c r="D3" s="2">
        <f t="shared" ref="D3:D34" si="0">B3/C3</f>
        <v>3.501481214873059E-54</v>
      </c>
      <c r="E3" s="3">
        <f>D3*100/(80*10^(-6)/(10^(-3)))</f>
        <v>4.3768515185913244E-51</v>
      </c>
      <c r="F3" s="1">
        <v>0</v>
      </c>
      <c r="G3" s="1">
        <v>0</v>
      </c>
      <c r="I3" s="53" t="s">
        <v>6</v>
      </c>
      <c r="J3" s="53"/>
      <c r="K3" s="53"/>
      <c r="L3" s="53"/>
    </row>
    <row r="4" spans="1:12" x14ac:dyDescent="0.35">
      <c r="A4" s="1">
        <v>1</v>
      </c>
      <c r="B4" s="2">
        <v>-1.2444000000000001E-65</v>
      </c>
      <c r="C4" s="2">
        <v>-7.2237999999999998E-9</v>
      </c>
      <c r="D4" s="2">
        <f t="shared" si="0"/>
        <v>1.7226390542373821E-57</v>
      </c>
      <c r="E4" s="3">
        <f>D4*100/(80*10^(-6)/(10^(-3)))</f>
        <v>2.1532988177967278E-54</v>
      </c>
      <c r="F4" s="3">
        <f>-C4*1000*((A4)*24*60*60)</f>
        <v>0.62413631999999997</v>
      </c>
      <c r="G4" s="3">
        <f>F4*0.196</f>
        <v>0.12233071872</v>
      </c>
    </row>
    <row r="5" spans="1:12" x14ac:dyDescent="0.35">
      <c r="A5" s="1">
        <v>2</v>
      </c>
      <c r="B5" s="2">
        <v>-1.2409000000000001E-44</v>
      </c>
      <c r="C5" s="2">
        <v>-7.2237999999999998E-9</v>
      </c>
      <c r="D5" s="2">
        <f t="shared" si="0"/>
        <v>1.7177939588582188E-36</v>
      </c>
      <c r="E5" s="3">
        <f t="shared" ref="E5:E68" si="1">D5*100/(80*10^(-6)/(10^(-3)))</f>
        <v>2.1472424485727738E-33</v>
      </c>
      <c r="F5" s="3">
        <f t="shared" ref="F5:F68" si="2">-C5*1000*((A5)*24*60*60)</f>
        <v>1.2482726399999999</v>
      </c>
      <c r="G5" s="3">
        <f t="shared" ref="G5:G68" si="3">F5*0.196</f>
        <v>0.24466143743999999</v>
      </c>
      <c r="I5" s="48" t="s">
        <v>4</v>
      </c>
      <c r="J5" s="48"/>
      <c r="K5" s="48"/>
      <c r="L5" s="48"/>
    </row>
    <row r="6" spans="1:12" x14ac:dyDescent="0.35">
      <c r="A6" s="1">
        <v>3</v>
      </c>
      <c r="B6" s="2">
        <v>-9.5091000000000007E-34</v>
      </c>
      <c r="C6" s="2">
        <v>-7.2237999999999998E-9</v>
      </c>
      <c r="D6" s="2">
        <f t="shared" si="0"/>
        <v>1.3163570420000554E-25</v>
      </c>
      <c r="E6" s="3">
        <f t="shared" si="1"/>
        <v>1.6454463025000695E-22</v>
      </c>
      <c r="F6" s="3">
        <f t="shared" si="2"/>
        <v>1.87240896</v>
      </c>
      <c r="G6" s="3">
        <f t="shared" si="3"/>
        <v>0.36699215616000003</v>
      </c>
    </row>
    <row r="7" spans="1:12" x14ac:dyDescent="0.35">
      <c r="A7" s="1">
        <v>4</v>
      </c>
      <c r="B7" s="2">
        <v>-8.9320000000000005E-32</v>
      </c>
      <c r="C7" s="2">
        <v>-7.2237999999999998E-9</v>
      </c>
      <c r="D7" s="2">
        <f t="shared" si="0"/>
        <v>1.2364683407624797E-23</v>
      </c>
      <c r="E7" s="3">
        <f t="shared" si="1"/>
        <v>1.5455854259530998E-20</v>
      </c>
      <c r="F7" s="3">
        <f t="shared" si="2"/>
        <v>2.4965452799999999</v>
      </c>
      <c r="G7" s="3">
        <f t="shared" si="3"/>
        <v>0.48932287487999998</v>
      </c>
      <c r="I7" s="49" t="s">
        <v>5</v>
      </c>
      <c r="J7" s="49"/>
      <c r="K7" s="49"/>
      <c r="L7" s="49"/>
    </row>
    <row r="8" spans="1:12" x14ac:dyDescent="0.35">
      <c r="A8" s="1">
        <v>5</v>
      </c>
      <c r="B8" s="2">
        <v>-2.6332E-30</v>
      </c>
      <c r="C8" s="2">
        <v>-7.2237999999999998E-9</v>
      </c>
      <c r="D8" s="2">
        <f t="shared" si="0"/>
        <v>3.6451729006893878E-22</v>
      </c>
      <c r="E8" s="3">
        <f t="shared" si="1"/>
        <v>4.5564661258617354E-19</v>
      </c>
      <c r="F8" s="3">
        <f t="shared" si="2"/>
        <v>3.1206816000000002</v>
      </c>
      <c r="G8" s="3">
        <f t="shared" si="3"/>
        <v>0.61165359360000005</v>
      </c>
    </row>
    <row r="9" spans="1:12" x14ac:dyDescent="0.35">
      <c r="A9" s="1">
        <v>6</v>
      </c>
      <c r="B9" s="2">
        <v>-9.9027999999999998E-29</v>
      </c>
      <c r="C9" s="2">
        <v>-7.2237999999999998E-9</v>
      </c>
      <c r="D9" s="2">
        <f t="shared" si="0"/>
        <v>1.3708574434508152E-20</v>
      </c>
      <c r="E9" s="3">
        <f t="shared" si="1"/>
        <v>1.7135718043135193E-17</v>
      </c>
      <c r="F9" s="3">
        <f t="shared" si="2"/>
        <v>3.74481792</v>
      </c>
      <c r="G9" s="3">
        <f t="shared" si="3"/>
        <v>0.73398431232000005</v>
      </c>
      <c r="I9" s="50" t="s">
        <v>7</v>
      </c>
      <c r="J9" s="50"/>
      <c r="K9" s="50"/>
      <c r="L9" s="50"/>
    </row>
    <row r="10" spans="1:12" x14ac:dyDescent="0.35">
      <c r="A10" s="1">
        <v>7</v>
      </c>
      <c r="B10" s="2">
        <v>-1.1485E-27</v>
      </c>
      <c r="C10" s="2">
        <v>-7.2237999999999998E-9</v>
      </c>
      <c r="D10" s="2">
        <f t="shared" si="0"/>
        <v>1.5898834408483069E-19</v>
      </c>
      <c r="E10" s="3">
        <f t="shared" si="1"/>
        <v>1.987354301060384E-16</v>
      </c>
      <c r="F10" s="3">
        <f t="shared" si="2"/>
        <v>4.3689542399999999</v>
      </c>
      <c r="G10" s="3">
        <f t="shared" si="3"/>
        <v>0.85631503104000006</v>
      </c>
      <c r="I10" s="50"/>
      <c r="J10" s="50"/>
      <c r="K10" s="50"/>
      <c r="L10" s="50"/>
    </row>
    <row r="11" spans="1:12" x14ac:dyDescent="0.35">
      <c r="A11" s="1">
        <v>8</v>
      </c>
      <c r="B11" s="2">
        <v>-7.7097999999999997E-27</v>
      </c>
      <c r="C11" s="2">
        <v>-7.2237999999999998E-9</v>
      </c>
      <c r="D11" s="2">
        <f t="shared" si="0"/>
        <v>1.0672776101220965E-18</v>
      </c>
      <c r="E11" s="3">
        <f t="shared" si="1"/>
        <v>1.3340970126526208E-15</v>
      </c>
      <c r="F11" s="3">
        <f t="shared" si="2"/>
        <v>4.9930905599999997</v>
      </c>
      <c r="G11" s="3">
        <f t="shared" si="3"/>
        <v>0.97864574975999996</v>
      </c>
      <c r="I11" s="50"/>
      <c r="J11" s="50"/>
      <c r="K11" s="50"/>
      <c r="L11" s="50"/>
    </row>
    <row r="12" spans="1:12" x14ac:dyDescent="0.35">
      <c r="A12" s="1">
        <v>9</v>
      </c>
      <c r="B12" s="2">
        <v>-4.5552000000000003E-26</v>
      </c>
      <c r="C12" s="2">
        <v>-7.2237999999999998E-9</v>
      </c>
      <c r="D12" s="2">
        <f t="shared" si="0"/>
        <v>6.3058224203327891E-18</v>
      </c>
      <c r="E12" s="3">
        <f t="shared" si="1"/>
        <v>7.882278025415988E-15</v>
      </c>
      <c r="F12" s="3">
        <f t="shared" si="2"/>
        <v>5.6172268800000005</v>
      </c>
      <c r="G12" s="3">
        <f t="shared" si="3"/>
        <v>1.1009764684800001</v>
      </c>
    </row>
    <row r="13" spans="1:12" x14ac:dyDescent="0.35">
      <c r="A13" s="1">
        <v>10</v>
      </c>
      <c r="B13" s="2">
        <v>-2.7652000000000001E-25</v>
      </c>
      <c r="C13" s="2">
        <v>-7.2237999999999998E-9</v>
      </c>
      <c r="D13" s="2">
        <f t="shared" si="0"/>
        <v>3.8279022121321189E-17</v>
      </c>
      <c r="E13" s="3">
        <f t="shared" si="1"/>
        <v>4.7848777651651499E-14</v>
      </c>
      <c r="F13" s="3">
        <f t="shared" si="2"/>
        <v>6.2413632000000003</v>
      </c>
      <c r="G13" s="3">
        <f t="shared" si="3"/>
        <v>1.2233071872000001</v>
      </c>
    </row>
    <row r="14" spans="1:12" x14ac:dyDescent="0.35">
      <c r="A14" s="1">
        <v>11</v>
      </c>
      <c r="B14" s="2">
        <v>-1.4357000000000001E-24</v>
      </c>
      <c r="C14" s="2">
        <v>-7.2237999999999998E-9</v>
      </c>
      <c r="D14" s="2">
        <f t="shared" si="0"/>
        <v>1.9874581245327946E-16</v>
      </c>
      <c r="E14" s="3">
        <f t="shared" si="1"/>
        <v>2.4843226556659933E-13</v>
      </c>
      <c r="F14" s="3">
        <f t="shared" si="2"/>
        <v>6.8654995200000002</v>
      </c>
      <c r="G14" s="3">
        <f t="shared" si="3"/>
        <v>1.3456379059200001</v>
      </c>
    </row>
    <row r="15" spans="1:12" x14ac:dyDescent="0.35">
      <c r="A15" s="1">
        <v>12</v>
      </c>
      <c r="B15" s="2">
        <v>-2.6170999999999998E-22</v>
      </c>
      <c r="C15" s="2">
        <v>-7.2237999999999998E-9</v>
      </c>
      <c r="D15" s="2">
        <f t="shared" si="0"/>
        <v>3.6228854619452362E-14</v>
      </c>
      <c r="E15" s="3">
        <f t="shared" si="1"/>
        <v>4.5286068274315462E-11</v>
      </c>
      <c r="F15" s="3">
        <f t="shared" si="2"/>
        <v>7.48963584</v>
      </c>
      <c r="G15" s="3">
        <f t="shared" si="3"/>
        <v>1.4679686246400001</v>
      </c>
    </row>
    <row r="16" spans="1:12" x14ac:dyDescent="0.35">
      <c r="A16" s="1">
        <v>13</v>
      </c>
      <c r="B16" s="2">
        <v>-1.8331000000000002E-21</v>
      </c>
      <c r="C16" s="2">
        <v>-7.2237999999999998E-9</v>
      </c>
      <c r="D16" s="2">
        <f t="shared" si="0"/>
        <v>2.5375840970126531E-13</v>
      </c>
      <c r="E16" s="3">
        <f t="shared" si="1"/>
        <v>3.1719801212658171E-10</v>
      </c>
      <c r="F16" s="3">
        <f t="shared" si="2"/>
        <v>8.1137721599999999</v>
      </c>
      <c r="G16" s="3">
        <f t="shared" si="3"/>
        <v>1.5902993433600001</v>
      </c>
    </row>
    <row r="17" spans="1:7" x14ac:dyDescent="0.35">
      <c r="A17" s="1">
        <v>14</v>
      </c>
      <c r="B17" s="2">
        <v>-5.3575000000000002E-21</v>
      </c>
      <c r="C17" s="2">
        <v>-7.2237999999999998E-9</v>
      </c>
      <c r="D17" s="2">
        <f t="shared" si="0"/>
        <v>7.4164567125335701E-13</v>
      </c>
      <c r="E17" s="3">
        <f t="shared" si="1"/>
        <v>9.2705708906669632E-10</v>
      </c>
      <c r="F17" s="3">
        <f t="shared" si="2"/>
        <v>8.7379084799999998</v>
      </c>
      <c r="G17" s="3">
        <f t="shared" si="3"/>
        <v>1.7126300620800001</v>
      </c>
    </row>
    <row r="18" spans="1:7" x14ac:dyDescent="0.35">
      <c r="A18" s="1">
        <v>15</v>
      </c>
      <c r="B18" s="2">
        <v>-2.3099E-20</v>
      </c>
      <c r="C18" s="2">
        <v>-7.2237999999999998E-9</v>
      </c>
      <c r="D18" s="2">
        <f t="shared" si="0"/>
        <v>3.1976245189512446E-12</v>
      </c>
      <c r="E18" s="3">
        <f t="shared" si="1"/>
        <v>3.997030648689056E-9</v>
      </c>
      <c r="F18" s="3">
        <f t="shared" si="2"/>
        <v>9.3620447999999996</v>
      </c>
      <c r="G18" s="3">
        <f t="shared" si="3"/>
        <v>1.8349607807999999</v>
      </c>
    </row>
    <row r="19" spans="1:7" x14ac:dyDescent="0.35">
      <c r="A19" s="1">
        <v>16</v>
      </c>
      <c r="B19" s="2">
        <v>-5.8157999999999999E-20</v>
      </c>
      <c r="C19" s="2">
        <v>-7.2237999999999998E-9</v>
      </c>
      <c r="D19" s="2">
        <f t="shared" si="0"/>
        <v>8.050887344610869E-12</v>
      </c>
      <c r="E19" s="3">
        <f t="shared" si="1"/>
        <v>1.0063609180763587E-8</v>
      </c>
      <c r="F19" s="3">
        <f t="shared" si="2"/>
        <v>9.9861811199999995</v>
      </c>
      <c r="G19" s="3">
        <f t="shared" si="3"/>
        <v>1.9572914995199999</v>
      </c>
    </row>
    <row r="20" spans="1:7" x14ac:dyDescent="0.35">
      <c r="A20" s="1">
        <v>17</v>
      </c>
      <c r="B20" s="2">
        <v>-1.4683E-19</v>
      </c>
      <c r="C20" s="2">
        <v>-7.2237999999999998E-9</v>
      </c>
      <c r="D20" s="2">
        <f t="shared" si="0"/>
        <v>2.0325867272072872E-11</v>
      </c>
      <c r="E20" s="3">
        <f t="shared" si="1"/>
        <v>2.5407334090091094E-8</v>
      </c>
      <c r="F20" s="3">
        <f t="shared" si="2"/>
        <v>10.610317440000001</v>
      </c>
      <c r="G20" s="3">
        <f t="shared" si="3"/>
        <v>2.0796222182400004</v>
      </c>
    </row>
    <row r="21" spans="1:7" x14ac:dyDescent="0.35">
      <c r="A21" s="1">
        <v>18</v>
      </c>
      <c r="B21" s="2">
        <v>-3.5349999999999999E-19</v>
      </c>
      <c r="C21" s="2">
        <v>-7.2237999999999998E-9</v>
      </c>
      <c r="D21" s="2">
        <f t="shared" si="0"/>
        <v>4.8935463329549544E-11</v>
      </c>
      <c r="E21" s="3">
        <f t="shared" si="1"/>
        <v>6.1169329161936936E-8</v>
      </c>
      <c r="F21" s="3">
        <f t="shared" si="2"/>
        <v>11.234453760000001</v>
      </c>
      <c r="G21" s="3">
        <f t="shared" si="3"/>
        <v>2.2019529369600002</v>
      </c>
    </row>
    <row r="22" spans="1:7" x14ac:dyDescent="0.35">
      <c r="A22" s="1">
        <v>19</v>
      </c>
      <c r="B22" s="2">
        <v>-6.9004000000000001E-19</v>
      </c>
      <c r="C22" s="2">
        <v>-7.2237999999999998E-9</v>
      </c>
      <c r="D22" s="2">
        <f t="shared" si="0"/>
        <v>9.5523131869653094E-11</v>
      </c>
      <c r="E22" s="3">
        <f t="shared" si="1"/>
        <v>1.1940391483706639E-7</v>
      </c>
      <c r="F22" s="3">
        <f t="shared" si="2"/>
        <v>11.858590080000001</v>
      </c>
      <c r="G22" s="3">
        <f t="shared" si="3"/>
        <v>2.3242836556800004</v>
      </c>
    </row>
    <row r="23" spans="1:7" x14ac:dyDescent="0.35">
      <c r="A23" s="1">
        <v>20</v>
      </c>
      <c r="B23" s="2">
        <v>-1.5566000000000001E-18</v>
      </c>
      <c r="C23" s="2">
        <v>-7.2237999999999998E-9</v>
      </c>
      <c r="D23" s="2">
        <f t="shared" si="0"/>
        <v>2.1548215620587504E-10</v>
      </c>
      <c r="E23" s="3">
        <f t="shared" si="1"/>
        <v>2.6935269525734385E-7</v>
      </c>
      <c r="F23" s="3">
        <f t="shared" si="2"/>
        <v>12.482726400000001</v>
      </c>
      <c r="G23" s="3">
        <f t="shared" si="3"/>
        <v>2.4466143744000002</v>
      </c>
    </row>
    <row r="24" spans="1:7" x14ac:dyDescent="0.35">
      <c r="A24" s="1">
        <v>21</v>
      </c>
      <c r="B24" s="2">
        <v>-2.9856999999999998E-18</v>
      </c>
      <c r="C24" s="2">
        <v>-7.2237999999999998E-9</v>
      </c>
      <c r="D24" s="2">
        <f t="shared" si="0"/>
        <v>4.133143221019408E-10</v>
      </c>
      <c r="E24" s="3">
        <f t="shared" si="1"/>
        <v>5.1664290262742604E-7</v>
      </c>
      <c r="F24" s="3">
        <f t="shared" si="2"/>
        <v>13.106862720000001</v>
      </c>
      <c r="G24" s="3">
        <f t="shared" si="3"/>
        <v>2.5689450931200004</v>
      </c>
    </row>
    <row r="25" spans="1:7" x14ac:dyDescent="0.35">
      <c r="A25" s="1">
        <v>22</v>
      </c>
      <c r="B25" s="2">
        <v>-5.6291000000000003E-18</v>
      </c>
      <c r="C25" s="2">
        <v>-7.2237999999999998E-9</v>
      </c>
      <c r="D25" s="2">
        <f t="shared" si="0"/>
        <v>7.7924361139566436E-10</v>
      </c>
      <c r="E25" s="3">
        <f t="shared" si="1"/>
        <v>9.7405451424458064E-7</v>
      </c>
      <c r="F25" s="3">
        <f t="shared" si="2"/>
        <v>13.73099904</v>
      </c>
      <c r="G25" s="3">
        <f t="shared" si="3"/>
        <v>2.6912758118400002</v>
      </c>
    </row>
    <row r="26" spans="1:7" x14ac:dyDescent="0.35">
      <c r="A26" s="1">
        <v>23</v>
      </c>
      <c r="B26" s="2">
        <v>-1.0435E-17</v>
      </c>
      <c r="C26" s="2">
        <v>-7.2237999999999998E-9</v>
      </c>
      <c r="D26" s="2">
        <f t="shared" si="0"/>
        <v>1.4445305794734074E-9</v>
      </c>
      <c r="E26" s="3">
        <f t="shared" si="1"/>
        <v>1.8056632243417595E-6</v>
      </c>
      <c r="F26" s="3">
        <f t="shared" si="2"/>
        <v>14.35513536</v>
      </c>
      <c r="G26" s="3">
        <f t="shared" si="3"/>
        <v>2.81360653056</v>
      </c>
    </row>
    <row r="27" spans="1:7" x14ac:dyDescent="0.35">
      <c r="A27" s="1">
        <v>24</v>
      </c>
      <c r="B27" s="2">
        <v>-1.7782E-17</v>
      </c>
      <c r="C27" s="2">
        <v>-7.2237999999999998E-9</v>
      </c>
      <c r="D27" s="2">
        <f t="shared" si="0"/>
        <v>2.4615853152080623E-9</v>
      </c>
      <c r="E27" s="3">
        <f t="shared" si="1"/>
        <v>3.0769816440100787E-6</v>
      </c>
      <c r="F27" s="3">
        <f t="shared" si="2"/>
        <v>14.97927168</v>
      </c>
      <c r="G27" s="3">
        <f t="shared" si="3"/>
        <v>2.9359372492800002</v>
      </c>
    </row>
    <row r="28" spans="1:7" x14ac:dyDescent="0.35">
      <c r="A28" s="1">
        <v>25</v>
      </c>
      <c r="B28" s="2">
        <v>-3.3455E-17</v>
      </c>
      <c r="C28" s="2">
        <v>-7.2237999999999998E-9</v>
      </c>
      <c r="D28" s="2">
        <f t="shared" si="0"/>
        <v>4.6312190259973972E-9</v>
      </c>
      <c r="E28" s="3">
        <f t="shared" si="1"/>
        <v>5.7890237824967476E-6</v>
      </c>
      <c r="F28" s="3">
        <f t="shared" si="2"/>
        <v>15.603408</v>
      </c>
      <c r="G28" s="3">
        <f t="shared" si="3"/>
        <v>3.058267968</v>
      </c>
    </row>
    <row r="29" spans="1:7" x14ac:dyDescent="0.35">
      <c r="A29" s="1">
        <v>26</v>
      </c>
      <c r="B29" s="2">
        <v>-5.9909000000000004E-17</v>
      </c>
      <c r="C29" s="2">
        <v>-7.2237999999999998E-9</v>
      </c>
      <c r="D29" s="2">
        <f t="shared" si="0"/>
        <v>8.2932805448655835E-9</v>
      </c>
      <c r="E29" s="3">
        <f t="shared" si="1"/>
        <v>1.0366600681081981E-5</v>
      </c>
      <c r="F29" s="3">
        <f t="shared" si="2"/>
        <v>16.22754432</v>
      </c>
      <c r="G29" s="3">
        <f t="shared" si="3"/>
        <v>3.1805986867200002</v>
      </c>
    </row>
    <row r="30" spans="1:7" x14ac:dyDescent="0.35">
      <c r="A30" s="1">
        <v>27</v>
      </c>
      <c r="B30" s="2">
        <v>-1.0147E-16</v>
      </c>
      <c r="C30" s="2">
        <v>-7.2237999999999998E-9</v>
      </c>
      <c r="D30" s="2">
        <f t="shared" si="0"/>
        <v>1.4046623660677206E-8</v>
      </c>
      <c r="E30" s="3">
        <f t="shared" si="1"/>
        <v>1.755827957584651E-5</v>
      </c>
      <c r="F30" s="3">
        <f t="shared" si="2"/>
        <v>16.851680640000001</v>
      </c>
      <c r="G30" s="3">
        <f t="shared" si="3"/>
        <v>3.3029294054400005</v>
      </c>
    </row>
    <row r="31" spans="1:7" x14ac:dyDescent="0.35">
      <c r="A31" s="1">
        <v>28</v>
      </c>
      <c r="B31" s="2">
        <v>-1.6319E-16</v>
      </c>
      <c r="C31" s="2">
        <v>-7.2237999999999998E-9</v>
      </c>
      <c r="D31" s="2">
        <f t="shared" si="0"/>
        <v>2.2590603283590352E-8</v>
      </c>
      <c r="E31" s="3">
        <f t="shared" si="1"/>
        <v>2.8238254104487946E-5</v>
      </c>
      <c r="F31" s="3">
        <f t="shared" si="2"/>
        <v>17.47581696</v>
      </c>
      <c r="G31" s="3">
        <f t="shared" si="3"/>
        <v>3.4252601241600003</v>
      </c>
    </row>
    <row r="32" spans="1:7" x14ac:dyDescent="0.35">
      <c r="A32" s="1">
        <v>29</v>
      </c>
      <c r="B32" s="2">
        <v>-2.5451999999999999E-16</v>
      </c>
      <c r="C32" s="2">
        <v>-7.2237999999999998E-9</v>
      </c>
      <c r="D32" s="2">
        <f t="shared" si="0"/>
        <v>3.5233533597275671E-8</v>
      </c>
      <c r="E32" s="3">
        <f t="shared" si="1"/>
        <v>4.4041916996594591E-5</v>
      </c>
      <c r="F32" s="3">
        <f t="shared" si="2"/>
        <v>18.099953280000001</v>
      </c>
      <c r="G32" s="3">
        <f t="shared" si="3"/>
        <v>3.5475908428800005</v>
      </c>
    </row>
    <row r="33" spans="1:7" x14ac:dyDescent="0.35">
      <c r="A33" s="1">
        <v>30</v>
      </c>
      <c r="B33" s="2">
        <v>-4.2714000000000002E-16</v>
      </c>
      <c r="C33" s="2">
        <v>-7.2237999999999998E-9</v>
      </c>
      <c r="D33" s="2">
        <f t="shared" si="0"/>
        <v>5.9129544007309181E-8</v>
      </c>
      <c r="E33" s="3">
        <f t="shared" si="1"/>
        <v>7.3911930009136492E-5</v>
      </c>
      <c r="F33" s="3">
        <f t="shared" si="2"/>
        <v>18.724089599999999</v>
      </c>
      <c r="G33" s="3">
        <f t="shared" si="3"/>
        <v>3.6699215615999998</v>
      </c>
    </row>
    <row r="34" spans="1:7" x14ac:dyDescent="0.35">
      <c r="A34" s="1">
        <v>31</v>
      </c>
      <c r="B34" s="2">
        <v>-6.6649999999999998E-16</v>
      </c>
      <c r="C34" s="2">
        <v>-7.2237999999999998E-9</v>
      </c>
      <c r="D34" s="2">
        <f t="shared" si="0"/>
        <v>9.2264459148924389E-8</v>
      </c>
      <c r="E34" s="3">
        <f t="shared" si="1"/>
        <v>1.1533057393615551E-4</v>
      </c>
      <c r="F34" s="3">
        <f t="shared" si="2"/>
        <v>19.348225920000001</v>
      </c>
      <c r="G34" s="3">
        <f t="shared" si="3"/>
        <v>3.7922522803200005</v>
      </c>
    </row>
    <row r="35" spans="1:7" x14ac:dyDescent="0.35">
      <c r="A35" s="1">
        <v>32</v>
      </c>
      <c r="B35" s="2">
        <v>-9.8331999999999997E-16</v>
      </c>
      <c r="C35" s="2">
        <v>-7.2237999999999998E-9</v>
      </c>
      <c r="D35" s="2">
        <f t="shared" ref="D35:D66" si="4">B35/C35</f>
        <v>1.3612226252111077E-7</v>
      </c>
      <c r="E35" s="3">
        <f t="shared" si="1"/>
        <v>1.701528281513885E-4</v>
      </c>
      <c r="F35" s="3">
        <f t="shared" si="2"/>
        <v>19.972362239999999</v>
      </c>
      <c r="G35" s="3">
        <f t="shared" si="3"/>
        <v>3.9145829990399998</v>
      </c>
    </row>
    <row r="36" spans="1:7" x14ac:dyDescent="0.35">
      <c r="A36" s="1">
        <v>33</v>
      </c>
      <c r="B36" s="2">
        <v>-1.3883000000000001E-15</v>
      </c>
      <c r="C36" s="2">
        <v>-7.2237999999999998E-9</v>
      </c>
      <c r="D36" s="2">
        <f t="shared" si="4"/>
        <v>1.9218416899692683E-7</v>
      </c>
      <c r="E36" s="3">
        <f t="shared" si="1"/>
        <v>2.4023021124615858E-4</v>
      </c>
      <c r="F36" s="3">
        <f t="shared" si="2"/>
        <v>20.596498560000001</v>
      </c>
      <c r="G36" s="3">
        <f t="shared" si="3"/>
        <v>4.0369137177600001</v>
      </c>
    </row>
    <row r="37" spans="1:7" x14ac:dyDescent="0.35">
      <c r="A37" s="1">
        <v>34</v>
      </c>
      <c r="B37" s="2">
        <v>-1.9119999999999999E-15</v>
      </c>
      <c r="C37" s="2">
        <v>-7.2237999999999998E-9</v>
      </c>
      <c r="D37" s="2">
        <f t="shared" si="4"/>
        <v>2.6468063899886487E-7</v>
      </c>
      <c r="E37" s="3">
        <f t="shared" si="1"/>
        <v>3.308507987485811E-4</v>
      </c>
      <c r="F37" s="3">
        <f t="shared" si="2"/>
        <v>21.220634880000002</v>
      </c>
      <c r="G37" s="3">
        <f t="shared" si="3"/>
        <v>4.1592444364800008</v>
      </c>
    </row>
    <row r="38" spans="1:7" x14ac:dyDescent="0.35">
      <c r="A38" s="1">
        <v>35</v>
      </c>
      <c r="B38" s="2">
        <v>-2.7170999999999999E-15</v>
      </c>
      <c r="C38" s="2">
        <v>-7.2237999999999998E-9</v>
      </c>
      <c r="D38" s="2">
        <f t="shared" si="4"/>
        <v>3.76131675849276E-7</v>
      </c>
      <c r="E38" s="3">
        <f t="shared" si="1"/>
        <v>4.7016459481159507E-4</v>
      </c>
      <c r="F38" s="3">
        <f t="shared" si="2"/>
        <v>21.8447712</v>
      </c>
      <c r="G38" s="3">
        <f t="shared" si="3"/>
        <v>4.2815751552000005</v>
      </c>
    </row>
    <row r="39" spans="1:7" x14ac:dyDescent="0.35">
      <c r="A39" s="1">
        <v>36</v>
      </c>
      <c r="B39" s="2">
        <v>-3.7431999999999998E-15</v>
      </c>
      <c r="C39" s="2">
        <v>-7.2237999999999998E-9</v>
      </c>
      <c r="D39" s="2">
        <f t="shared" si="4"/>
        <v>5.1817602923668985E-7</v>
      </c>
      <c r="E39" s="3">
        <f t="shared" si="1"/>
        <v>6.4772003654586243E-4</v>
      </c>
      <c r="F39" s="3">
        <f t="shared" si="2"/>
        <v>22.468907520000002</v>
      </c>
      <c r="G39" s="3">
        <f t="shared" si="3"/>
        <v>4.4039058739200003</v>
      </c>
    </row>
    <row r="40" spans="1:7" x14ac:dyDescent="0.35">
      <c r="A40" s="1">
        <v>37</v>
      </c>
      <c r="B40" s="2">
        <v>-5.0175E-15</v>
      </c>
      <c r="C40" s="2">
        <v>-7.2237999999999998E-9</v>
      </c>
      <c r="D40" s="2">
        <f t="shared" si="4"/>
        <v>6.9457903042719899E-7</v>
      </c>
      <c r="E40" s="3">
        <f t="shared" si="1"/>
        <v>8.6822378803399895E-4</v>
      </c>
      <c r="F40" s="3">
        <f t="shared" si="2"/>
        <v>23.09304384</v>
      </c>
      <c r="G40" s="3">
        <f t="shared" si="3"/>
        <v>4.5262365926400001</v>
      </c>
    </row>
    <row r="41" spans="1:7" x14ac:dyDescent="0.35">
      <c r="A41" s="1">
        <v>38</v>
      </c>
      <c r="B41" s="2">
        <v>-6.5674000000000002E-15</v>
      </c>
      <c r="C41" s="2">
        <v>-7.2237999999999998E-9</v>
      </c>
      <c r="D41" s="2">
        <f t="shared" si="4"/>
        <v>9.0913369694620563E-7</v>
      </c>
      <c r="E41" s="3">
        <f t="shared" si="1"/>
        <v>1.1364171211827572E-3</v>
      </c>
      <c r="F41" s="3">
        <f t="shared" si="2"/>
        <v>23.717180160000002</v>
      </c>
      <c r="G41" s="3">
        <f t="shared" si="3"/>
        <v>4.6485673113600008</v>
      </c>
    </row>
    <row r="42" spans="1:7" x14ac:dyDescent="0.35">
      <c r="A42" s="1">
        <v>39</v>
      </c>
      <c r="B42" s="2">
        <v>-8.4847E-15</v>
      </c>
      <c r="C42" s="2">
        <v>-7.2237999999999998E-9</v>
      </c>
      <c r="D42" s="2">
        <f t="shared" si="4"/>
        <v>1.1745480218167724E-6</v>
      </c>
      <c r="E42" s="3">
        <f t="shared" si="1"/>
        <v>1.4681850272709658E-3</v>
      </c>
      <c r="F42" s="3">
        <f t="shared" si="2"/>
        <v>24.34131648</v>
      </c>
      <c r="G42" s="3">
        <f t="shared" si="3"/>
        <v>4.7708980300799997</v>
      </c>
    </row>
    <row r="43" spans="1:7" x14ac:dyDescent="0.35">
      <c r="A43" s="1">
        <v>40</v>
      </c>
      <c r="B43" s="2">
        <v>-1.1144999999999999E-14</v>
      </c>
      <c r="C43" s="2">
        <v>-7.2237999999999998E-9</v>
      </c>
      <c r="D43" s="2">
        <f t="shared" si="4"/>
        <v>1.5428168000221489E-6</v>
      </c>
      <c r="E43" s="3">
        <f t="shared" si="1"/>
        <v>1.9285210000276865E-3</v>
      </c>
      <c r="F43" s="3">
        <f t="shared" si="2"/>
        <v>24.965452800000001</v>
      </c>
      <c r="G43" s="3">
        <f t="shared" si="3"/>
        <v>4.8932287488000004</v>
      </c>
    </row>
    <row r="44" spans="1:7" x14ac:dyDescent="0.35">
      <c r="A44" s="1">
        <v>41</v>
      </c>
      <c r="B44" s="2">
        <v>-1.4409999999999999E-14</v>
      </c>
      <c r="C44" s="2">
        <v>-7.2237999999999998E-9</v>
      </c>
      <c r="D44" s="2">
        <f t="shared" si="4"/>
        <v>1.9947949832498129E-6</v>
      </c>
      <c r="E44" s="3">
        <f t="shared" si="1"/>
        <v>2.4934937290622666E-3</v>
      </c>
      <c r="F44" s="3">
        <f t="shared" si="2"/>
        <v>25.589589119999999</v>
      </c>
      <c r="G44" s="3">
        <f t="shared" si="3"/>
        <v>5.0155594675200001</v>
      </c>
    </row>
    <row r="45" spans="1:7" x14ac:dyDescent="0.35">
      <c r="A45" s="1">
        <v>42</v>
      </c>
      <c r="B45" s="2">
        <v>-1.8347999999999999E-14</v>
      </c>
      <c r="C45" s="2">
        <v>-7.2237999999999998E-9</v>
      </c>
      <c r="D45" s="2">
        <f t="shared" si="4"/>
        <v>2.5399374290539604E-6</v>
      </c>
      <c r="E45" s="3">
        <f t="shared" si="1"/>
        <v>3.1749217863174511E-3</v>
      </c>
      <c r="F45" s="3">
        <f t="shared" si="2"/>
        <v>26.213725440000001</v>
      </c>
      <c r="G45" s="3">
        <f t="shared" si="3"/>
        <v>5.1378901862400008</v>
      </c>
    </row>
    <row r="46" spans="1:7" x14ac:dyDescent="0.35">
      <c r="A46" s="1">
        <v>43</v>
      </c>
      <c r="B46" s="2">
        <v>-2.3026000000000001E-14</v>
      </c>
      <c r="C46" s="2">
        <v>-7.2237999999999998E-9</v>
      </c>
      <c r="D46" s="2">
        <f t="shared" si="4"/>
        <v>3.1875190343032757E-6</v>
      </c>
      <c r="E46" s="3">
        <f t="shared" si="1"/>
        <v>3.984398792879095E-3</v>
      </c>
      <c r="F46" s="3">
        <f t="shared" si="2"/>
        <v>26.837861759999999</v>
      </c>
      <c r="G46" s="3">
        <f t="shared" si="3"/>
        <v>5.2602209049599997</v>
      </c>
    </row>
    <row r="47" spans="1:7" x14ac:dyDescent="0.35">
      <c r="A47" s="1">
        <v>44</v>
      </c>
      <c r="B47" s="2">
        <v>-2.8647999999999997E-14</v>
      </c>
      <c r="C47" s="2">
        <v>-7.2237999999999998E-9</v>
      </c>
      <c r="D47" s="2">
        <f t="shared" si="4"/>
        <v>3.965779783493452E-6</v>
      </c>
      <c r="E47" s="3">
        <f t="shared" si="1"/>
        <v>4.9572247293668157E-3</v>
      </c>
      <c r="F47" s="3">
        <f t="shared" si="2"/>
        <v>27.461998080000001</v>
      </c>
      <c r="G47" s="3">
        <f t="shared" si="3"/>
        <v>5.3825516236800004</v>
      </c>
    </row>
    <row r="48" spans="1:7" x14ac:dyDescent="0.35">
      <c r="A48" s="1">
        <v>45</v>
      </c>
      <c r="B48" s="2">
        <v>-3.5833E-14</v>
      </c>
      <c r="C48" s="2">
        <v>-7.2237999999999998E-9</v>
      </c>
      <c r="D48" s="2">
        <f t="shared" si="4"/>
        <v>4.9604086491874081E-6</v>
      </c>
      <c r="E48" s="3">
        <f t="shared" si="1"/>
        <v>6.2005108114842611E-3</v>
      </c>
      <c r="F48" s="3">
        <f t="shared" si="2"/>
        <v>28.086134400000002</v>
      </c>
      <c r="G48" s="3">
        <f t="shared" si="3"/>
        <v>5.5048823424000011</v>
      </c>
    </row>
    <row r="49" spans="1:7" x14ac:dyDescent="0.35">
      <c r="A49" s="1">
        <v>46</v>
      </c>
      <c r="B49" s="2">
        <v>-4.4380000000000002E-14</v>
      </c>
      <c r="C49" s="2">
        <v>-7.2237999999999998E-9</v>
      </c>
      <c r="D49" s="2">
        <f t="shared" si="4"/>
        <v>6.1435809407790923E-6</v>
      </c>
      <c r="E49" s="3">
        <f t="shared" si="1"/>
        <v>7.6794761759738667E-3</v>
      </c>
      <c r="F49" s="3">
        <f t="shared" si="2"/>
        <v>28.71027072</v>
      </c>
      <c r="G49" s="3">
        <f t="shared" si="3"/>
        <v>5.62721306112</v>
      </c>
    </row>
    <row r="50" spans="1:7" x14ac:dyDescent="0.35">
      <c r="A50" s="1">
        <v>47</v>
      </c>
      <c r="B50" s="2">
        <v>-5.4426999999999999E-14</v>
      </c>
      <c r="C50" s="2">
        <v>-7.2237999999999998E-9</v>
      </c>
      <c r="D50" s="2">
        <f t="shared" si="4"/>
        <v>7.53440017719206E-6</v>
      </c>
      <c r="E50" s="3">
        <f t="shared" si="1"/>
        <v>9.4180002214900756E-3</v>
      </c>
      <c r="F50" s="3">
        <f t="shared" si="2"/>
        <v>29.334407040000002</v>
      </c>
      <c r="G50" s="3">
        <f t="shared" si="3"/>
        <v>5.7495437798400006</v>
      </c>
    </row>
    <row r="51" spans="1:7" x14ac:dyDescent="0.35">
      <c r="A51" s="1">
        <v>48</v>
      </c>
      <c r="B51" s="2">
        <v>-6.6108000000000002E-14</v>
      </c>
      <c r="C51" s="2">
        <v>-7.2237999999999998E-9</v>
      </c>
      <c r="D51" s="2">
        <f t="shared" si="4"/>
        <v>9.151416152163681E-6</v>
      </c>
      <c r="E51" s="3">
        <f t="shared" si="1"/>
        <v>1.1439270190204602E-2</v>
      </c>
      <c r="F51" s="3">
        <f t="shared" si="2"/>
        <v>29.95854336</v>
      </c>
      <c r="G51" s="3">
        <f t="shared" si="3"/>
        <v>5.8718744985600004</v>
      </c>
    </row>
    <row r="52" spans="1:7" x14ac:dyDescent="0.35">
      <c r="A52" s="1">
        <v>49</v>
      </c>
      <c r="B52" s="2">
        <v>-7.9913E-14</v>
      </c>
      <c r="C52" s="2">
        <v>-7.2237999999999998E-9</v>
      </c>
      <c r="D52" s="2">
        <f t="shared" si="4"/>
        <v>1.1062460201002243E-5</v>
      </c>
      <c r="E52" s="3">
        <f t="shared" si="1"/>
        <v>1.3828075251252807E-2</v>
      </c>
      <c r="F52" s="3">
        <f t="shared" si="2"/>
        <v>30.582679680000002</v>
      </c>
      <c r="G52" s="3">
        <f t="shared" si="3"/>
        <v>5.9942052172800002</v>
      </c>
    </row>
    <row r="53" spans="1:7" x14ac:dyDescent="0.35">
      <c r="A53" s="1">
        <v>50</v>
      </c>
      <c r="B53" s="2">
        <v>-9.7047999999999995E-14</v>
      </c>
      <c r="C53" s="2">
        <v>-7.2237999999999998E-9</v>
      </c>
      <c r="D53" s="2">
        <f t="shared" si="4"/>
        <v>1.3434480467344057E-5</v>
      </c>
      <c r="E53" s="3">
        <f t="shared" si="1"/>
        <v>1.6793100584180074E-2</v>
      </c>
      <c r="F53" s="3">
        <f t="shared" si="2"/>
        <v>31.206816</v>
      </c>
      <c r="G53" s="3">
        <f t="shared" si="3"/>
        <v>6.116535936</v>
      </c>
    </row>
    <row r="54" spans="1:7" x14ac:dyDescent="0.35">
      <c r="A54" s="1">
        <v>51</v>
      </c>
      <c r="B54" s="2">
        <v>-1.1712000000000001E-13</v>
      </c>
      <c r="C54" s="2">
        <v>-7.2237999999999998E-9</v>
      </c>
      <c r="D54" s="2">
        <f t="shared" si="4"/>
        <v>1.6213073451645948E-5</v>
      </c>
      <c r="E54" s="3">
        <f t="shared" si="1"/>
        <v>2.0266341814557439E-2</v>
      </c>
      <c r="F54" s="3">
        <f t="shared" si="2"/>
        <v>31.830952320000002</v>
      </c>
      <c r="G54" s="3">
        <f t="shared" si="3"/>
        <v>6.2388666547200007</v>
      </c>
    </row>
    <row r="55" spans="1:7" x14ac:dyDescent="0.35">
      <c r="A55" s="1">
        <v>52</v>
      </c>
      <c r="B55" s="2">
        <v>-1.4041E-13</v>
      </c>
      <c r="C55" s="2">
        <v>-7.2237999999999998E-9</v>
      </c>
      <c r="D55" s="2">
        <f t="shared" si="4"/>
        <v>1.943713834823777E-5</v>
      </c>
      <c r="E55" s="3">
        <f t="shared" si="1"/>
        <v>2.4296422935297216E-2</v>
      </c>
      <c r="F55" s="3">
        <f t="shared" si="2"/>
        <v>32.45508864</v>
      </c>
      <c r="G55" s="3">
        <f t="shared" si="3"/>
        <v>6.3611973734400005</v>
      </c>
    </row>
    <row r="56" spans="1:7" x14ac:dyDescent="0.35">
      <c r="A56" s="1">
        <v>53</v>
      </c>
      <c r="B56" s="2">
        <v>-1.6718999999999999E-13</v>
      </c>
      <c r="C56" s="2">
        <v>-7.2237999999999998E-9</v>
      </c>
      <c r="D56" s="2">
        <f t="shared" si="4"/>
        <v>2.3144328469780449E-5</v>
      </c>
      <c r="E56" s="3">
        <f t="shared" si="1"/>
        <v>2.8930410587225567E-2</v>
      </c>
      <c r="F56" s="3">
        <f t="shared" si="2"/>
        <v>33.079224959999998</v>
      </c>
      <c r="G56" s="3">
        <f t="shared" si="3"/>
        <v>6.4835280921599994</v>
      </c>
    </row>
    <row r="57" spans="1:7" x14ac:dyDescent="0.35">
      <c r="A57" s="1">
        <v>54</v>
      </c>
      <c r="B57" s="2">
        <v>-1.9774E-13</v>
      </c>
      <c r="C57" s="2">
        <v>-7.2237999999999998E-9</v>
      </c>
      <c r="D57" s="2">
        <f t="shared" si="4"/>
        <v>2.7373404579307292E-5</v>
      </c>
      <c r="E57" s="3">
        <f t="shared" si="1"/>
        <v>3.4216755724134122E-2</v>
      </c>
      <c r="F57" s="3">
        <f t="shared" si="2"/>
        <v>33.703361280000003</v>
      </c>
      <c r="G57" s="3">
        <f t="shared" si="3"/>
        <v>6.6058588108800009</v>
      </c>
    </row>
    <row r="58" spans="1:7" x14ac:dyDescent="0.35">
      <c r="A58" s="1">
        <v>55</v>
      </c>
      <c r="B58" s="2">
        <v>-2.3235000000000001E-13</v>
      </c>
      <c r="C58" s="2">
        <v>-7.2237999999999998E-9</v>
      </c>
      <c r="D58" s="2">
        <f t="shared" si="4"/>
        <v>3.2164511752817083E-5</v>
      </c>
      <c r="E58" s="3">
        <f t="shared" si="1"/>
        <v>4.020563969102136E-2</v>
      </c>
      <c r="F58" s="3">
        <f t="shared" si="2"/>
        <v>34.327497600000001</v>
      </c>
      <c r="G58" s="3">
        <f t="shared" si="3"/>
        <v>6.7281895296000007</v>
      </c>
    </row>
    <row r="59" spans="1:7" x14ac:dyDescent="0.35">
      <c r="A59" s="1">
        <v>56</v>
      </c>
      <c r="B59" s="2">
        <v>-2.7130000000000002E-13</v>
      </c>
      <c r="C59" s="2">
        <v>-7.2237999999999998E-9</v>
      </c>
      <c r="D59" s="2">
        <f t="shared" si="4"/>
        <v>3.755641075334312E-5</v>
      </c>
      <c r="E59" s="3">
        <f t="shared" si="1"/>
        <v>4.6945513441678903E-2</v>
      </c>
      <c r="F59" s="3">
        <f t="shared" si="2"/>
        <v>34.951633919999999</v>
      </c>
      <c r="G59" s="3">
        <f t="shared" si="3"/>
        <v>6.8505202483200005</v>
      </c>
    </row>
    <row r="60" spans="1:7" x14ac:dyDescent="0.35">
      <c r="A60" s="1">
        <v>57</v>
      </c>
      <c r="B60" s="2">
        <v>-3.1497000000000002E-13</v>
      </c>
      <c r="C60" s="2">
        <v>-7.2237999999999998E-9</v>
      </c>
      <c r="D60" s="2">
        <f t="shared" si="4"/>
        <v>4.3601705473573471E-5</v>
      </c>
      <c r="E60" s="3">
        <f t="shared" si="1"/>
        <v>5.4502131841966846E-2</v>
      </c>
      <c r="F60" s="3">
        <f t="shared" si="2"/>
        <v>35.575770240000004</v>
      </c>
      <c r="G60" s="3">
        <f t="shared" si="3"/>
        <v>6.9728509670400012</v>
      </c>
    </row>
    <row r="61" spans="1:7" x14ac:dyDescent="0.35">
      <c r="A61" s="1">
        <v>58</v>
      </c>
      <c r="B61" s="2">
        <v>-3.6524999999999998E-13</v>
      </c>
      <c r="C61" s="2">
        <v>-7.2237999999999998E-9</v>
      </c>
      <c r="D61" s="2">
        <f t="shared" si="4"/>
        <v>5.0562031063982944E-5</v>
      </c>
      <c r="E61" s="3">
        <f t="shared" si="1"/>
        <v>6.3202538829978686E-2</v>
      </c>
      <c r="F61" s="3">
        <f t="shared" si="2"/>
        <v>36.199906560000002</v>
      </c>
      <c r="G61" s="3">
        <f t="shared" si="3"/>
        <v>7.095181685760001</v>
      </c>
    </row>
    <row r="62" spans="1:7" x14ac:dyDescent="0.35">
      <c r="A62" s="1">
        <v>59</v>
      </c>
      <c r="B62" s="2">
        <v>-4.2138999999999998E-13</v>
      </c>
      <c r="C62" s="2">
        <v>-7.2237999999999998E-9</v>
      </c>
      <c r="D62" s="2">
        <f t="shared" si="4"/>
        <v>5.8333564052160914E-5</v>
      </c>
      <c r="E62" s="3">
        <f t="shared" si="1"/>
        <v>7.2916955065201156E-2</v>
      </c>
      <c r="F62" s="3">
        <f t="shared" si="2"/>
        <v>36.82404288</v>
      </c>
      <c r="G62" s="3">
        <f t="shared" si="3"/>
        <v>7.2175124044800008</v>
      </c>
    </row>
    <row r="63" spans="1:7" x14ac:dyDescent="0.35">
      <c r="A63" s="1">
        <v>60</v>
      </c>
      <c r="B63" s="2">
        <v>-4.8374000000000002E-13</v>
      </c>
      <c r="C63" s="2">
        <v>-7.2237999999999998E-9</v>
      </c>
      <c r="D63" s="2">
        <f t="shared" si="4"/>
        <v>6.6964755391899007E-5</v>
      </c>
      <c r="E63" s="3">
        <f t="shared" si="1"/>
        <v>8.3705944239873764E-2</v>
      </c>
      <c r="F63" s="3">
        <f t="shared" si="2"/>
        <v>37.448179199999998</v>
      </c>
      <c r="G63" s="3">
        <f t="shared" si="3"/>
        <v>7.3398431231999997</v>
      </c>
    </row>
    <row r="64" spans="1:7" x14ac:dyDescent="0.35">
      <c r="A64" s="1">
        <v>61</v>
      </c>
      <c r="B64" s="2">
        <v>-5.5265999999999999E-13</v>
      </c>
      <c r="C64" s="2">
        <v>-7.2237999999999998E-9</v>
      </c>
      <c r="D64" s="2">
        <f t="shared" si="4"/>
        <v>7.6505440349954322E-5</v>
      </c>
      <c r="E64" s="3">
        <f t="shared" si="1"/>
        <v>9.5631800437442918E-2</v>
      </c>
      <c r="F64" s="3">
        <f t="shared" si="2"/>
        <v>38.072315520000004</v>
      </c>
      <c r="G64" s="3">
        <f t="shared" si="3"/>
        <v>7.4621738419200012</v>
      </c>
    </row>
    <row r="65" spans="1:7" x14ac:dyDescent="0.35">
      <c r="A65" s="1">
        <v>62</v>
      </c>
      <c r="B65" s="2">
        <v>-6.2851000000000001E-13</v>
      </c>
      <c r="C65" s="2">
        <v>-7.2237999999999998E-9</v>
      </c>
      <c r="D65" s="2">
        <f t="shared" si="4"/>
        <v>8.7005454193083979E-5</v>
      </c>
      <c r="E65" s="3">
        <f t="shared" si="1"/>
        <v>0.10875681774135498</v>
      </c>
      <c r="F65" s="3">
        <f t="shared" si="2"/>
        <v>38.696451840000002</v>
      </c>
      <c r="G65" s="3">
        <f t="shared" si="3"/>
        <v>7.584504560640001</v>
      </c>
    </row>
    <row r="66" spans="1:7" x14ac:dyDescent="0.35">
      <c r="A66" s="1">
        <v>63</v>
      </c>
      <c r="B66" s="2">
        <v>-7.1166000000000002E-13</v>
      </c>
      <c r="C66" s="2">
        <v>-7.2237999999999998E-9</v>
      </c>
      <c r="D66" s="2">
        <f t="shared" si="4"/>
        <v>9.8516016501010549E-5</v>
      </c>
      <c r="E66" s="3">
        <f t="shared" si="1"/>
        <v>0.1231450206262632</v>
      </c>
      <c r="F66" s="3">
        <f t="shared" si="2"/>
        <v>39.32058816</v>
      </c>
      <c r="G66" s="3">
        <f t="shared" si="3"/>
        <v>7.7068352793599999</v>
      </c>
    </row>
    <row r="67" spans="1:7" x14ac:dyDescent="0.35">
      <c r="A67" s="1">
        <v>64</v>
      </c>
      <c r="B67" s="2">
        <v>-8.0247000000000001E-13</v>
      </c>
      <c r="C67" s="2">
        <v>-7.2237999999999998E-9</v>
      </c>
      <c r="D67" s="2">
        <f t="shared" ref="D67:D85" si="5">B67/C67</f>
        <v>1.1108696254049116E-4</v>
      </c>
      <c r="E67" s="3">
        <f t="shared" si="1"/>
        <v>0.13885870317561397</v>
      </c>
      <c r="F67" s="3">
        <f t="shared" si="2"/>
        <v>39.944724479999998</v>
      </c>
      <c r="G67" s="3">
        <f t="shared" si="3"/>
        <v>7.8291659980799997</v>
      </c>
    </row>
    <row r="68" spans="1:7" x14ac:dyDescent="0.35">
      <c r="A68" s="1">
        <v>65</v>
      </c>
      <c r="B68" s="2">
        <v>-9.0130000000000001E-13</v>
      </c>
      <c r="C68" s="2">
        <v>-7.2237999999999998E-9</v>
      </c>
      <c r="D68" s="2">
        <f t="shared" si="5"/>
        <v>1.2476812757828291E-4</v>
      </c>
      <c r="E68" s="3">
        <f t="shared" si="1"/>
        <v>0.15596015947285366</v>
      </c>
      <c r="F68" s="3">
        <f t="shared" si="2"/>
        <v>40.568860800000003</v>
      </c>
      <c r="G68" s="3">
        <f t="shared" si="3"/>
        <v>7.9514967168000013</v>
      </c>
    </row>
    <row r="69" spans="1:7" x14ac:dyDescent="0.35">
      <c r="A69" s="1">
        <v>66</v>
      </c>
      <c r="B69" s="2">
        <v>-1.0113999999999999E-12</v>
      </c>
      <c r="C69" s="2">
        <v>-7.2237999999999998E-9</v>
      </c>
      <c r="D69" s="2">
        <f t="shared" si="5"/>
        <v>1.4000941332816523E-4</v>
      </c>
      <c r="E69" s="3">
        <f t="shared" ref="E69:E85" si="6">D69*100/(80*10^(-6)/(10^(-3)))</f>
        <v>0.17501176666020654</v>
      </c>
      <c r="F69" s="3">
        <f t="shared" ref="F69:F85" si="7">-C69*1000*((A69)*24*60*60)</f>
        <v>41.192997120000001</v>
      </c>
      <c r="G69" s="3">
        <f t="shared" ref="G69:G85" si="8">F69*0.196</f>
        <v>8.0738274355200002</v>
      </c>
    </row>
    <row r="70" spans="1:7" x14ac:dyDescent="0.35">
      <c r="A70" s="1">
        <v>67</v>
      </c>
      <c r="B70" s="2">
        <v>-1.1316999999999999E-12</v>
      </c>
      <c r="C70" s="2">
        <v>-7.2237999999999998E-9</v>
      </c>
      <c r="D70" s="2">
        <f t="shared" si="5"/>
        <v>1.5666269830283229E-4</v>
      </c>
      <c r="E70" s="3">
        <f t="shared" si="6"/>
        <v>0.19582837287854038</v>
      </c>
      <c r="F70" s="3">
        <f t="shared" si="7"/>
        <v>41.817133439999999</v>
      </c>
      <c r="G70" s="3">
        <f t="shared" si="8"/>
        <v>8.1961581542400008</v>
      </c>
    </row>
    <row r="71" spans="1:7" x14ac:dyDescent="0.35">
      <c r="A71" s="1">
        <v>68</v>
      </c>
      <c r="B71" s="2">
        <v>-1.2624999999999999E-12</v>
      </c>
      <c r="C71" s="2">
        <v>-7.2237999999999998E-9</v>
      </c>
      <c r="D71" s="2">
        <f t="shared" si="5"/>
        <v>1.7476951189124838E-4</v>
      </c>
      <c r="E71" s="3">
        <f t="shared" si="6"/>
        <v>0.21846188986406051</v>
      </c>
      <c r="F71" s="3">
        <f t="shared" si="7"/>
        <v>42.441269760000004</v>
      </c>
      <c r="G71" s="3">
        <f t="shared" si="8"/>
        <v>8.3184888729600015</v>
      </c>
    </row>
    <row r="72" spans="1:7" x14ac:dyDescent="0.35">
      <c r="A72" s="1">
        <v>69</v>
      </c>
      <c r="B72" s="2">
        <v>-1.4041E-12</v>
      </c>
      <c r="C72" s="2">
        <v>-7.2237999999999998E-9</v>
      </c>
      <c r="D72" s="2">
        <f t="shared" si="5"/>
        <v>1.943713834823777E-4</v>
      </c>
      <c r="E72" s="3">
        <f t="shared" si="6"/>
        <v>0.24296422935297218</v>
      </c>
      <c r="F72" s="3">
        <f t="shared" si="7"/>
        <v>43.065406080000002</v>
      </c>
      <c r="G72" s="3">
        <f t="shared" si="8"/>
        <v>8.4408195916800004</v>
      </c>
    </row>
    <row r="73" spans="1:7" x14ac:dyDescent="0.35">
      <c r="A73" s="1">
        <v>70</v>
      </c>
      <c r="B73" s="2">
        <v>-1.5569999999999999E-12</v>
      </c>
      <c r="C73" s="2">
        <v>-7.2237999999999998E-9</v>
      </c>
      <c r="D73" s="2">
        <f t="shared" si="5"/>
        <v>2.1553752872449403E-4</v>
      </c>
      <c r="E73" s="3">
        <f t="shared" si="6"/>
        <v>0.26942191090561757</v>
      </c>
      <c r="F73" s="3">
        <f t="shared" si="7"/>
        <v>43.689542400000001</v>
      </c>
      <c r="G73" s="3">
        <f t="shared" si="8"/>
        <v>8.5631503104000011</v>
      </c>
    </row>
    <row r="74" spans="1:7" x14ac:dyDescent="0.35">
      <c r="A74" s="1">
        <v>71</v>
      </c>
      <c r="B74" s="2">
        <v>-1.7218E-12</v>
      </c>
      <c r="C74" s="2">
        <v>-7.2237999999999998E-9</v>
      </c>
      <c r="D74" s="2">
        <f t="shared" si="5"/>
        <v>2.3835100639552591E-4</v>
      </c>
      <c r="E74" s="3">
        <f t="shared" si="6"/>
        <v>0.29793875799440739</v>
      </c>
      <c r="F74" s="3">
        <f t="shared" si="7"/>
        <v>44.313678719999999</v>
      </c>
      <c r="G74" s="3">
        <f t="shared" si="8"/>
        <v>8.68548102912</v>
      </c>
    </row>
    <row r="75" spans="1:7" x14ac:dyDescent="0.35">
      <c r="A75" s="1">
        <v>72</v>
      </c>
      <c r="B75" s="2">
        <v>-1.8988999999999999E-12</v>
      </c>
      <c r="C75" s="2">
        <v>-7.2237999999999998E-9</v>
      </c>
      <c r="D75" s="2">
        <f t="shared" si="5"/>
        <v>2.6286718901409232E-4</v>
      </c>
      <c r="E75" s="3">
        <f t="shared" si="6"/>
        <v>0.32858398626761548</v>
      </c>
      <c r="F75" s="3">
        <f t="shared" si="7"/>
        <v>44.937815040000004</v>
      </c>
      <c r="G75" s="3">
        <f t="shared" si="8"/>
        <v>8.8078117478400006</v>
      </c>
    </row>
    <row r="76" spans="1:7" x14ac:dyDescent="0.35">
      <c r="A76" s="1">
        <v>73</v>
      </c>
      <c r="B76" s="2">
        <v>-2.0889000000000001E-12</v>
      </c>
      <c r="C76" s="2">
        <v>-7.2237999999999998E-9</v>
      </c>
      <c r="D76" s="2">
        <f t="shared" si="5"/>
        <v>2.8916913535812177E-4</v>
      </c>
      <c r="E76" s="3">
        <f t="shared" si="6"/>
        <v>0.36146141919765229</v>
      </c>
      <c r="F76" s="3">
        <f t="shared" si="7"/>
        <v>45.561951360000002</v>
      </c>
      <c r="G76" s="3">
        <f t="shared" si="8"/>
        <v>8.9301424665600013</v>
      </c>
    </row>
    <row r="77" spans="1:7" x14ac:dyDescent="0.35">
      <c r="A77" s="1">
        <v>74</v>
      </c>
      <c r="B77" s="2">
        <v>-2.2936999999999998E-12</v>
      </c>
      <c r="C77" s="2">
        <v>-7.2237999999999998E-9</v>
      </c>
      <c r="D77" s="2">
        <f t="shared" si="5"/>
        <v>3.1751986489105455E-4</v>
      </c>
      <c r="E77" s="3">
        <f t="shared" si="6"/>
        <v>0.39689983111381821</v>
      </c>
      <c r="F77" s="3">
        <f t="shared" si="7"/>
        <v>46.18608768</v>
      </c>
      <c r="G77" s="3">
        <f t="shared" si="8"/>
        <v>9.0524731852800002</v>
      </c>
    </row>
    <row r="78" spans="1:7" x14ac:dyDescent="0.35">
      <c r="A78" s="1">
        <v>75</v>
      </c>
      <c r="B78" s="2">
        <v>-2.5139E-12</v>
      </c>
      <c r="C78" s="2">
        <v>-7.2237999999999998E-9</v>
      </c>
      <c r="D78" s="2">
        <f t="shared" si="5"/>
        <v>3.4800243639081924E-4</v>
      </c>
      <c r="E78" s="3">
        <f t="shared" si="6"/>
        <v>0.43500304548852409</v>
      </c>
      <c r="F78" s="3">
        <f t="shared" si="7"/>
        <v>46.810223999999998</v>
      </c>
      <c r="G78" s="3">
        <f t="shared" si="8"/>
        <v>9.1748039039999991</v>
      </c>
    </row>
    <row r="79" spans="1:7" x14ac:dyDescent="0.35">
      <c r="A79" s="1">
        <v>76</v>
      </c>
      <c r="B79" s="2">
        <v>-2.7492E-12</v>
      </c>
      <c r="C79" s="2">
        <v>-7.2237999999999998E-9</v>
      </c>
      <c r="D79" s="2">
        <f t="shared" si="5"/>
        <v>3.8057532046845155E-4</v>
      </c>
      <c r="E79" s="3">
        <f t="shared" si="6"/>
        <v>0.47571915058556452</v>
      </c>
      <c r="F79" s="3">
        <f t="shared" si="7"/>
        <v>47.434360320000003</v>
      </c>
      <c r="G79" s="3">
        <f t="shared" si="8"/>
        <v>9.2971346227200016</v>
      </c>
    </row>
    <row r="80" spans="1:7" x14ac:dyDescent="0.35">
      <c r="A80" s="1">
        <v>77</v>
      </c>
      <c r="B80" s="2">
        <v>-3.0004E-12</v>
      </c>
      <c r="C80" s="2">
        <v>-7.2237999999999998E-9</v>
      </c>
      <c r="D80" s="2">
        <f t="shared" si="5"/>
        <v>4.1534926216118943E-4</v>
      </c>
      <c r="E80" s="3">
        <f t="shared" si="6"/>
        <v>0.51918657770148691</v>
      </c>
      <c r="F80" s="3">
        <f t="shared" si="7"/>
        <v>48.058496640000001</v>
      </c>
      <c r="G80" s="3">
        <f t="shared" si="8"/>
        <v>9.4194653414400005</v>
      </c>
    </row>
    <row r="81" spans="1:7" x14ac:dyDescent="0.35">
      <c r="A81" s="1">
        <v>78</v>
      </c>
      <c r="B81" s="2">
        <v>-3.2678999999999998E-12</v>
      </c>
      <c r="C81" s="2">
        <v>-7.2237999999999998E-9</v>
      </c>
      <c r="D81" s="2">
        <f t="shared" si="5"/>
        <v>4.5237963398765191E-4</v>
      </c>
      <c r="E81" s="3">
        <f t="shared" si="6"/>
        <v>0.56547454248456497</v>
      </c>
      <c r="F81" s="3">
        <f t="shared" si="7"/>
        <v>48.682632959999999</v>
      </c>
      <c r="G81" s="3">
        <f t="shared" si="8"/>
        <v>9.5417960601599994</v>
      </c>
    </row>
    <row r="82" spans="1:7" x14ac:dyDescent="0.35">
      <c r="A82" s="1">
        <v>79</v>
      </c>
      <c r="B82" s="2">
        <v>-3.5524000000000001E-12</v>
      </c>
      <c r="C82" s="2">
        <v>-7.2237999999999998E-9</v>
      </c>
      <c r="D82" s="2">
        <f t="shared" si="5"/>
        <v>4.9176333785542234E-4</v>
      </c>
      <c r="E82" s="3">
        <f t="shared" si="6"/>
        <v>0.61470417231927799</v>
      </c>
      <c r="F82" s="3">
        <f t="shared" si="7"/>
        <v>49.306769280000005</v>
      </c>
      <c r="G82" s="3">
        <f t="shared" si="8"/>
        <v>9.6641267788800018</v>
      </c>
    </row>
    <row r="83" spans="1:7" x14ac:dyDescent="0.35">
      <c r="A83" s="1">
        <v>80</v>
      </c>
      <c r="B83" s="2">
        <v>-3.8544999999999998E-12</v>
      </c>
      <c r="C83" s="2">
        <v>-7.2237999999999998E-9</v>
      </c>
      <c r="D83" s="2">
        <f t="shared" si="5"/>
        <v>5.3358343254242919E-4</v>
      </c>
      <c r="E83" s="3">
        <f t="shared" si="6"/>
        <v>0.66697929067803663</v>
      </c>
      <c r="F83" s="3">
        <f t="shared" si="7"/>
        <v>49.930905600000003</v>
      </c>
      <c r="G83" s="3">
        <f t="shared" si="8"/>
        <v>9.7864574976000007</v>
      </c>
    </row>
    <row r="84" spans="1:7" x14ac:dyDescent="0.35">
      <c r="A84" s="1">
        <v>81</v>
      </c>
      <c r="B84" s="2">
        <v>-4.1747E-12</v>
      </c>
      <c r="C84" s="2">
        <v>-7.2237999999999998E-9</v>
      </c>
      <c r="D84" s="2">
        <f t="shared" si="5"/>
        <v>5.7790913369694624E-4</v>
      </c>
      <c r="E84" s="3">
        <f t="shared" si="6"/>
        <v>0.7223864171211829</v>
      </c>
      <c r="F84" s="3">
        <f t="shared" si="7"/>
        <v>50.555041920000001</v>
      </c>
      <c r="G84" s="3">
        <f t="shared" si="8"/>
        <v>9.9087882163200014</v>
      </c>
    </row>
    <row r="85" spans="1:7" x14ac:dyDescent="0.35">
      <c r="A85" s="1">
        <v>82</v>
      </c>
      <c r="B85" s="2">
        <v>-4.5139E-12</v>
      </c>
      <c r="C85" s="2">
        <v>-7.2237999999999998E-9</v>
      </c>
      <c r="D85" s="2">
        <f t="shared" si="5"/>
        <v>6.2486502948586617E-4</v>
      </c>
      <c r="E85" s="3">
        <f t="shared" si="6"/>
        <v>0.7810812868573328</v>
      </c>
      <c r="F85" s="3">
        <f t="shared" si="7"/>
        <v>51.179178239999999</v>
      </c>
      <c r="G85" s="3">
        <f t="shared" si="8"/>
        <v>10.03111893504</v>
      </c>
    </row>
  </sheetData>
  <mergeCells count="8">
    <mergeCell ref="I9:L11"/>
    <mergeCell ref="B1:B2"/>
    <mergeCell ref="C1:C2"/>
    <mergeCell ref="A1:A2"/>
    <mergeCell ref="G1:G2"/>
    <mergeCell ref="I3:L3"/>
    <mergeCell ref="I5:L5"/>
    <mergeCell ref="I7:L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8AD33-D4FB-40C2-AB3C-CDDEF548FC9E}">
  <dimension ref="A1:L41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" sqref="D1:D1048576"/>
    </sheetView>
  </sheetViews>
  <sheetFormatPr defaultRowHeight="14.5" x14ac:dyDescent="0.35"/>
  <cols>
    <col min="2" max="2" width="21.1796875" customWidth="1"/>
    <col min="3" max="3" width="16.6328125" customWidth="1"/>
    <col min="4" max="4" width="26.81640625" customWidth="1"/>
    <col min="5" max="5" width="32.81640625" customWidth="1"/>
    <col min="6" max="6" width="28.6328125" customWidth="1"/>
    <col min="7" max="7" width="31.08984375" customWidth="1"/>
    <col min="12" max="12" width="11.1796875" customWidth="1"/>
    <col min="14" max="14" width="10.6328125" customWidth="1"/>
  </cols>
  <sheetData>
    <row r="1" spans="1:12" x14ac:dyDescent="0.35">
      <c r="A1" s="52" t="s">
        <v>3</v>
      </c>
      <c r="B1" s="54" t="s">
        <v>48</v>
      </c>
      <c r="C1" s="54" t="s">
        <v>49</v>
      </c>
      <c r="D1" s="7" t="s">
        <v>1</v>
      </c>
      <c r="E1" s="8" t="s">
        <v>8</v>
      </c>
      <c r="F1" s="7" t="s">
        <v>2</v>
      </c>
      <c r="G1" s="51" t="s">
        <v>0</v>
      </c>
    </row>
    <row r="2" spans="1:12" x14ac:dyDescent="0.35">
      <c r="A2" s="52"/>
      <c r="B2" s="55"/>
      <c r="C2" s="55"/>
      <c r="D2" s="9" t="s">
        <v>50</v>
      </c>
      <c r="E2" s="10" t="s">
        <v>10</v>
      </c>
      <c r="F2" s="9" t="s">
        <v>51</v>
      </c>
      <c r="G2" s="51"/>
    </row>
    <row r="3" spans="1:12" x14ac:dyDescent="0.35">
      <c r="A3" s="1">
        <v>0</v>
      </c>
      <c r="B3" s="2">
        <v>-4.2043999999999998E-58</v>
      </c>
      <c r="C3" s="2">
        <v>-5.3564999999999999E-9</v>
      </c>
      <c r="D3" s="3">
        <f>B3/C3</f>
        <v>7.8491552319611683E-50</v>
      </c>
      <c r="E3" s="3">
        <f>D3*100/(80*10^(-6)/(10^(-3)))</f>
        <v>9.8114440399514616E-47</v>
      </c>
      <c r="F3" s="3">
        <v>0</v>
      </c>
      <c r="G3" s="3">
        <v>0</v>
      </c>
      <c r="I3" s="53" t="s">
        <v>6</v>
      </c>
      <c r="J3" s="53"/>
      <c r="K3" s="53"/>
      <c r="L3" s="53"/>
    </row>
    <row r="4" spans="1:12" x14ac:dyDescent="0.35">
      <c r="A4" s="1">
        <v>1</v>
      </c>
      <c r="B4" s="2">
        <v>-1.5024999999999999E-59</v>
      </c>
      <c r="C4" s="2">
        <v>-5.3564999999999999E-9</v>
      </c>
      <c r="D4" s="3">
        <f t="shared" ref="D4:D41" si="0">B4/C4</f>
        <v>2.8050032670587137E-51</v>
      </c>
      <c r="E4" s="3">
        <f t="shared" ref="E4:E41" si="1">D4*100/(80*10^(-6)/(10^(-3)))</f>
        <v>3.5062540838233929E-48</v>
      </c>
      <c r="F4" s="3">
        <f>-C4*1000*(A4*24*60*60)</f>
        <v>0.46280159999999998</v>
      </c>
      <c r="G4" s="3">
        <f>F4/5.102</f>
        <v>9.0709839278714219E-2</v>
      </c>
    </row>
    <row r="5" spans="1:12" x14ac:dyDescent="0.35">
      <c r="A5" s="1">
        <v>2</v>
      </c>
      <c r="B5" s="2">
        <v>-5.4505999999999996E-59</v>
      </c>
      <c r="C5" s="2">
        <v>-5.3564999999999999E-9</v>
      </c>
      <c r="D5" s="3">
        <f t="shared" si="0"/>
        <v>1.0175674414263044E-50</v>
      </c>
      <c r="E5" s="3">
        <f t="shared" si="1"/>
        <v>1.2719593017828806E-47</v>
      </c>
      <c r="F5" s="3">
        <f t="shared" ref="F5:F41" si="2">-C5*1000*(A5*24*60*60)</f>
        <v>0.92560319999999996</v>
      </c>
      <c r="G5" s="3">
        <f t="shared" ref="G5:G41" si="3">F5/5.102</f>
        <v>0.18141967855742844</v>
      </c>
      <c r="I5" s="48" t="s">
        <v>4</v>
      </c>
      <c r="J5" s="48"/>
      <c r="K5" s="48"/>
      <c r="L5" s="48"/>
    </row>
    <row r="6" spans="1:12" x14ac:dyDescent="0.35">
      <c r="A6" s="1">
        <v>3</v>
      </c>
      <c r="B6" s="2">
        <v>-9.7618000000000004E-60</v>
      </c>
      <c r="C6" s="2">
        <v>-5.3564999999999999E-9</v>
      </c>
      <c r="D6" s="3">
        <f t="shared" si="0"/>
        <v>1.8224213572295343E-51</v>
      </c>
      <c r="E6" s="3">
        <f t="shared" si="1"/>
        <v>2.2780266965369182E-48</v>
      </c>
      <c r="F6" s="3">
        <f t="shared" si="2"/>
        <v>1.3884047999999998</v>
      </c>
      <c r="G6" s="3">
        <f t="shared" si="3"/>
        <v>0.27212951783614264</v>
      </c>
    </row>
    <row r="7" spans="1:12" x14ac:dyDescent="0.35">
      <c r="A7" s="1">
        <v>4</v>
      </c>
      <c r="B7" s="2">
        <v>-4.4650000000000002E-60</v>
      </c>
      <c r="C7" s="2">
        <v>-5.3564999999999999E-9</v>
      </c>
      <c r="D7" s="3">
        <f t="shared" si="0"/>
        <v>8.335666946700271E-52</v>
      </c>
      <c r="E7" s="3">
        <f t="shared" si="1"/>
        <v>1.0419583683375341E-48</v>
      </c>
      <c r="F7" s="3">
        <f t="shared" si="2"/>
        <v>1.8512063999999999</v>
      </c>
      <c r="G7" s="3">
        <f t="shared" si="3"/>
        <v>0.36283935711485688</v>
      </c>
      <c r="I7" s="49" t="s">
        <v>5</v>
      </c>
      <c r="J7" s="49"/>
      <c r="K7" s="49"/>
      <c r="L7" s="49"/>
    </row>
    <row r="8" spans="1:12" x14ac:dyDescent="0.35">
      <c r="A8" s="1">
        <v>5</v>
      </c>
      <c r="B8" s="2">
        <v>-3.4261000000000001E-59</v>
      </c>
      <c r="C8" s="2">
        <v>-5.3564999999999999E-9</v>
      </c>
      <c r="D8" s="3">
        <f t="shared" si="0"/>
        <v>6.396154205171288E-51</v>
      </c>
      <c r="E8" s="3">
        <f t="shared" si="1"/>
        <v>7.9951927564641122E-48</v>
      </c>
      <c r="F8" s="3">
        <f t="shared" si="2"/>
        <v>2.3140079999999998</v>
      </c>
      <c r="G8" s="3">
        <f t="shared" si="3"/>
        <v>0.45354919639357111</v>
      </c>
    </row>
    <row r="9" spans="1:12" x14ac:dyDescent="0.35">
      <c r="A9" s="1">
        <v>6</v>
      </c>
      <c r="B9" s="2">
        <v>-5.7910000000000002E-57</v>
      </c>
      <c r="C9" s="2">
        <v>-5.3564999999999999E-9</v>
      </c>
      <c r="D9" s="3">
        <f t="shared" si="0"/>
        <v>1.0811164006347429E-48</v>
      </c>
      <c r="E9" s="3">
        <f t="shared" si="1"/>
        <v>1.3513955007934288E-45</v>
      </c>
      <c r="F9" s="3">
        <f t="shared" si="2"/>
        <v>2.7768095999999995</v>
      </c>
      <c r="G9" s="3">
        <f t="shared" si="3"/>
        <v>0.54425903567228529</v>
      </c>
      <c r="I9" s="50" t="s">
        <v>7</v>
      </c>
      <c r="J9" s="50"/>
      <c r="K9" s="50"/>
      <c r="L9" s="50"/>
    </row>
    <row r="10" spans="1:12" x14ac:dyDescent="0.35">
      <c r="A10" s="1">
        <v>7</v>
      </c>
      <c r="B10" s="2">
        <v>-5.9032000000000001E-49</v>
      </c>
      <c r="C10" s="2">
        <v>-5.3564999999999999E-9</v>
      </c>
      <c r="D10" s="3">
        <f t="shared" si="0"/>
        <v>1.1020629142163727E-40</v>
      </c>
      <c r="E10" s="3">
        <f t="shared" si="1"/>
        <v>1.3775786427704662E-37</v>
      </c>
      <c r="F10" s="3">
        <f t="shared" si="2"/>
        <v>3.2396111999999997</v>
      </c>
      <c r="G10" s="3">
        <f t="shared" si="3"/>
        <v>0.63496887495099952</v>
      </c>
      <c r="I10" s="50"/>
      <c r="J10" s="50"/>
      <c r="K10" s="50"/>
      <c r="L10" s="50"/>
    </row>
    <row r="11" spans="1:12" x14ac:dyDescent="0.35">
      <c r="A11" s="1">
        <v>8</v>
      </c>
      <c r="B11" s="2">
        <v>-3.6805000000000002E-47</v>
      </c>
      <c r="C11" s="2">
        <v>-5.3564999999999999E-9</v>
      </c>
      <c r="D11" s="3">
        <f t="shared" si="0"/>
        <v>6.8710911976103804E-39</v>
      </c>
      <c r="E11" s="3">
        <f t="shared" si="1"/>
        <v>8.5888639970129763E-36</v>
      </c>
      <c r="F11" s="3">
        <f t="shared" si="2"/>
        <v>3.7024127999999998</v>
      </c>
      <c r="G11" s="3">
        <f t="shared" si="3"/>
        <v>0.72567871422971375</v>
      </c>
      <c r="I11" s="50"/>
      <c r="J11" s="50"/>
      <c r="K11" s="50"/>
      <c r="L11" s="50"/>
    </row>
    <row r="12" spans="1:12" x14ac:dyDescent="0.35">
      <c r="A12" s="1">
        <v>9</v>
      </c>
      <c r="B12" s="2">
        <v>-9.2129000000000006E-46</v>
      </c>
      <c r="C12" s="2">
        <v>-5.3564999999999999E-9</v>
      </c>
      <c r="D12" s="3">
        <f t="shared" si="0"/>
        <v>1.7199477270605808E-37</v>
      </c>
      <c r="E12" s="3">
        <f t="shared" si="1"/>
        <v>2.1499346588257266E-34</v>
      </c>
      <c r="F12" s="3">
        <f t="shared" si="2"/>
        <v>4.1652144</v>
      </c>
      <c r="G12" s="3">
        <f t="shared" si="3"/>
        <v>0.81638855350842798</v>
      </c>
    </row>
    <row r="13" spans="1:12" x14ac:dyDescent="0.35">
      <c r="A13" s="1">
        <v>10</v>
      </c>
      <c r="B13" s="2">
        <v>-1.4136000000000001E-44</v>
      </c>
      <c r="C13" s="2">
        <v>-5.3564999999999999E-9</v>
      </c>
      <c r="D13" s="3">
        <f t="shared" si="0"/>
        <v>2.6390366844021286E-36</v>
      </c>
      <c r="E13" s="3">
        <f t="shared" si="1"/>
        <v>3.2987958555026612E-33</v>
      </c>
      <c r="F13" s="3">
        <f t="shared" si="2"/>
        <v>4.6280159999999997</v>
      </c>
      <c r="G13" s="3">
        <f t="shared" si="3"/>
        <v>0.90709839278714222</v>
      </c>
    </row>
    <row r="14" spans="1:12" x14ac:dyDescent="0.35">
      <c r="A14" s="1">
        <v>11</v>
      </c>
      <c r="B14" s="2">
        <v>-1.2489999999999999E-43</v>
      </c>
      <c r="C14" s="2">
        <v>-5.3564999999999999E-9</v>
      </c>
      <c r="D14" s="3">
        <f t="shared" si="0"/>
        <v>2.3317464762438157E-35</v>
      </c>
      <c r="E14" s="3">
        <f t="shared" si="1"/>
        <v>2.9146830953047701E-32</v>
      </c>
      <c r="F14" s="3">
        <f t="shared" si="2"/>
        <v>5.0908175999999994</v>
      </c>
      <c r="G14" s="3">
        <f t="shared" si="3"/>
        <v>0.99780823206585634</v>
      </c>
    </row>
    <row r="15" spans="1:12" x14ac:dyDescent="0.35">
      <c r="A15" s="1">
        <v>12</v>
      </c>
      <c r="B15" s="2">
        <v>-7.4948999999999994E-43</v>
      </c>
      <c r="C15" s="2">
        <v>-5.3564999999999999E-9</v>
      </c>
      <c r="D15" s="3">
        <f t="shared" si="0"/>
        <v>1.3992159059087089E-34</v>
      </c>
      <c r="E15" s="3">
        <f t="shared" si="1"/>
        <v>1.7490198823858866E-31</v>
      </c>
      <c r="F15" s="3">
        <f t="shared" si="2"/>
        <v>5.5536191999999991</v>
      </c>
      <c r="G15" s="3">
        <f t="shared" si="3"/>
        <v>1.0885180713445706</v>
      </c>
    </row>
    <row r="16" spans="1:12" x14ac:dyDescent="0.35">
      <c r="A16" s="1">
        <v>13</v>
      </c>
      <c r="B16" s="2">
        <v>-1.1502E-35</v>
      </c>
      <c r="C16" s="2">
        <v>-5.3564999999999999E-9</v>
      </c>
      <c r="D16" s="3">
        <f t="shared" si="0"/>
        <v>2.1472976757210864E-27</v>
      </c>
      <c r="E16" s="3">
        <f t="shared" si="1"/>
        <v>2.6841220946513585E-24</v>
      </c>
      <c r="F16" s="3">
        <f t="shared" si="2"/>
        <v>6.0164207999999997</v>
      </c>
      <c r="G16" s="3">
        <f t="shared" si="3"/>
        <v>1.1792279106232848</v>
      </c>
    </row>
    <row r="17" spans="1:7" x14ac:dyDescent="0.35">
      <c r="A17" s="1">
        <v>14</v>
      </c>
      <c r="B17" s="2">
        <v>-4.4010999999999999E-35</v>
      </c>
      <c r="C17" s="2">
        <v>-5.3564999999999999E-9</v>
      </c>
      <c r="D17" s="3">
        <f t="shared" si="0"/>
        <v>8.216372631382432E-27</v>
      </c>
      <c r="E17" s="3">
        <f t="shared" si="1"/>
        <v>1.0270465789228042E-23</v>
      </c>
      <c r="F17" s="3">
        <f t="shared" si="2"/>
        <v>6.4792223999999994</v>
      </c>
      <c r="G17" s="3">
        <f t="shared" si="3"/>
        <v>1.269937749901999</v>
      </c>
    </row>
    <row r="18" spans="1:7" x14ac:dyDescent="0.35">
      <c r="A18" s="1">
        <v>15</v>
      </c>
      <c r="B18" s="2">
        <v>-1.5407E-34</v>
      </c>
      <c r="C18" s="2">
        <v>-5.3564999999999999E-9</v>
      </c>
      <c r="D18" s="3">
        <f t="shared" si="0"/>
        <v>2.8763184915523198E-26</v>
      </c>
      <c r="E18" s="3">
        <f t="shared" si="1"/>
        <v>3.5953981144404003E-23</v>
      </c>
      <c r="F18" s="3">
        <f t="shared" si="2"/>
        <v>6.9420239999999991</v>
      </c>
      <c r="G18" s="3">
        <f t="shared" si="3"/>
        <v>1.3606475891807133</v>
      </c>
    </row>
    <row r="19" spans="1:7" x14ac:dyDescent="0.35">
      <c r="A19" s="1">
        <v>16</v>
      </c>
      <c r="B19" s="2">
        <v>-9.3119000000000001E-34</v>
      </c>
      <c r="C19" s="2">
        <v>-5.3564999999999999E-9</v>
      </c>
      <c r="D19" s="3">
        <f t="shared" si="0"/>
        <v>1.7384299449267247E-25</v>
      </c>
      <c r="E19" s="3">
        <f t="shared" si="1"/>
        <v>2.1730374311584064E-22</v>
      </c>
      <c r="F19" s="3">
        <f t="shared" si="2"/>
        <v>7.4048255999999997</v>
      </c>
      <c r="G19" s="3">
        <f t="shared" si="3"/>
        <v>1.4513574284594275</v>
      </c>
    </row>
    <row r="20" spans="1:7" x14ac:dyDescent="0.35">
      <c r="A20" s="1">
        <v>17</v>
      </c>
      <c r="B20" s="2">
        <v>-2.3989999999999999E-33</v>
      </c>
      <c r="C20" s="2">
        <v>-5.3564999999999999E-9</v>
      </c>
      <c r="D20" s="3">
        <f t="shared" si="0"/>
        <v>4.4786707738261924E-25</v>
      </c>
      <c r="E20" s="3">
        <f t="shared" si="1"/>
        <v>5.5983384672827415E-22</v>
      </c>
      <c r="F20" s="3">
        <f t="shared" si="2"/>
        <v>7.8676271999999994</v>
      </c>
      <c r="G20" s="3">
        <f t="shared" si="3"/>
        <v>1.5420672677381417</v>
      </c>
    </row>
    <row r="21" spans="1:7" x14ac:dyDescent="0.35">
      <c r="A21" s="1">
        <v>18</v>
      </c>
      <c r="B21" s="2">
        <v>-7.7298000000000004E-33</v>
      </c>
      <c r="C21" s="2">
        <v>-5.3564999999999999E-9</v>
      </c>
      <c r="D21" s="3">
        <f t="shared" si="0"/>
        <v>1.4430691683001962E-24</v>
      </c>
      <c r="E21" s="3">
        <f t="shared" si="1"/>
        <v>1.8038364603752456E-21</v>
      </c>
      <c r="F21" s="3">
        <f t="shared" si="2"/>
        <v>8.3304288</v>
      </c>
      <c r="G21" s="3">
        <f t="shared" si="3"/>
        <v>1.632777107016856</v>
      </c>
    </row>
    <row r="22" spans="1:7" x14ac:dyDescent="0.35">
      <c r="A22" s="1">
        <v>19</v>
      </c>
      <c r="B22" s="2">
        <v>-2.6398000000000001E-32</v>
      </c>
      <c r="C22" s="2">
        <v>-5.3564999999999999E-9</v>
      </c>
      <c r="D22" s="3">
        <f t="shared" si="0"/>
        <v>4.9282180528330072E-24</v>
      </c>
      <c r="E22" s="3">
        <f t="shared" si="1"/>
        <v>6.1602725660412601E-21</v>
      </c>
      <c r="F22" s="3">
        <f t="shared" si="2"/>
        <v>8.7932303999999988</v>
      </c>
      <c r="G22" s="3">
        <f t="shared" si="3"/>
        <v>1.72348694629557</v>
      </c>
    </row>
    <row r="23" spans="1:7" x14ac:dyDescent="0.35">
      <c r="A23" s="1">
        <v>20</v>
      </c>
      <c r="B23" s="2">
        <v>-5.8165999999999998E-32</v>
      </c>
      <c r="C23" s="2">
        <v>-5.3564999999999999E-9</v>
      </c>
      <c r="D23" s="3">
        <f t="shared" si="0"/>
        <v>1.0858956408102305E-23</v>
      </c>
      <c r="E23" s="3">
        <f t="shared" si="1"/>
        <v>1.3573695510127882E-20</v>
      </c>
      <c r="F23" s="3">
        <f t="shared" si="2"/>
        <v>9.2560319999999994</v>
      </c>
      <c r="G23" s="3">
        <f t="shared" si="3"/>
        <v>1.8141967855742844</v>
      </c>
    </row>
    <row r="24" spans="1:7" x14ac:dyDescent="0.35">
      <c r="A24" s="1">
        <v>21</v>
      </c>
      <c r="B24" s="2">
        <v>-1.7228999999999999E-31</v>
      </c>
      <c r="C24" s="2">
        <v>-5.3564999999999999E-9</v>
      </c>
      <c r="D24" s="3">
        <f t="shared" si="0"/>
        <v>3.2164659759171099E-23</v>
      </c>
      <c r="E24" s="3">
        <f t="shared" si="1"/>
        <v>4.0205824698963878E-20</v>
      </c>
      <c r="F24" s="3">
        <f t="shared" si="2"/>
        <v>9.7188335999999982</v>
      </c>
      <c r="G24" s="3">
        <f t="shared" si="3"/>
        <v>1.9049066248529984</v>
      </c>
    </row>
    <row r="25" spans="1:7" x14ac:dyDescent="0.35">
      <c r="A25" s="1">
        <v>22</v>
      </c>
      <c r="B25" s="2">
        <v>-4.5477E-31</v>
      </c>
      <c r="C25" s="2">
        <v>-5.3564999999999999E-9</v>
      </c>
      <c r="D25" s="3">
        <f t="shared" si="0"/>
        <v>8.4900588070568473E-23</v>
      </c>
      <c r="E25" s="3">
        <f t="shared" si="1"/>
        <v>1.061257350882106E-19</v>
      </c>
      <c r="F25" s="3">
        <f t="shared" si="2"/>
        <v>10.181635199999999</v>
      </c>
      <c r="G25" s="3">
        <f t="shared" si="3"/>
        <v>1.9956164641317127</v>
      </c>
    </row>
    <row r="26" spans="1:7" x14ac:dyDescent="0.35">
      <c r="A26" s="1">
        <v>23</v>
      </c>
      <c r="B26" s="2">
        <v>-9.1238000000000005E-31</v>
      </c>
      <c r="C26" s="2">
        <v>-5.3564999999999999E-9</v>
      </c>
      <c r="D26" s="3">
        <f t="shared" si="0"/>
        <v>1.7033137309810512E-22</v>
      </c>
      <c r="E26" s="3">
        <f t="shared" si="1"/>
        <v>2.1291421637263143E-19</v>
      </c>
      <c r="F26" s="3">
        <f t="shared" si="2"/>
        <v>10.644436799999999</v>
      </c>
      <c r="G26" s="3">
        <f t="shared" si="3"/>
        <v>2.0863263034104271</v>
      </c>
    </row>
    <row r="27" spans="1:7" x14ac:dyDescent="0.35">
      <c r="A27" s="1">
        <v>24</v>
      </c>
      <c r="B27" s="2">
        <v>-2.5121000000000001E-30</v>
      </c>
      <c r="C27" s="2">
        <v>-5.3564999999999999E-9</v>
      </c>
      <c r="D27" s="3">
        <f t="shared" si="0"/>
        <v>4.689816111266686E-22</v>
      </c>
      <c r="E27" s="3">
        <f t="shared" si="1"/>
        <v>5.8622701390833586E-19</v>
      </c>
      <c r="F27" s="3">
        <f t="shared" si="2"/>
        <v>11.107238399999998</v>
      </c>
      <c r="G27" s="3">
        <f t="shared" si="3"/>
        <v>2.1770361426891411</v>
      </c>
    </row>
    <row r="28" spans="1:7" x14ac:dyDescent="0.35">
      <c r="A28" s="1">
        <v>25</v>
      </c>
      <c r="B28" s="2">
        <v>-5.6841000000000003E-30</v>
      </c>
      <c r="C28" s="2">
        <v>-5.3564999999999999E-9</v>
      </c>
      <c r="D28" s="3">
        <f t="shared" si="0"/>
        <v>1.0611593391206946E-21</v>
      </c>
      <c r="E28" s="3">
        <f t="shared" si="1"/>
        <v>1.3264491739008683E-18</v>
      </c>
      <c r="F28" s="3">
        <f t="shared" si="2"/>
        <v>11.570039999999999</v>
      </c>
      <c r="G28" s="3">
        <f t="shared" si="3"/>
        <v>2.2677459819678552</v>
      </c>
    </row>
    <row r="29" spans="1:7" x14ac:dyDescent="0.35">
      <c r="A29" s="1">
        <v>26</v>
      </c>
      <c r="B29" s="2">
        <v>-1.0618E-29</v>
      </c>
      <c r="C29" s="2">
        <v>-5.3564999999999999E-9</v>
      </c>
      <c r="D29" s="3">
        <f t="shared" si="0"/>
        <v>1.9822645384112762E-21</v>
      </c>
      <c r="E29" s="3">
        <f t="shared" si="1"/>
        <v>2.4778306730140955E-18</v>
      </c>
      <c r="F29" s="3">
        <f t="shared" si="2"/>
        <v>12.032841599999999</v>
      </c>
      <c r="G29" s="3">
        <f t="shared" si="3"/>
        <v>2.3584558212465696</v>
      </c>
    </row>
    <row r="30" spans="1:7" x14ac:dyDescent="0.35">
      <c r="A30" s="1">
        <v>27</v>
      </c>
      <c r="B30" s="2">
        <v>-2.203E-29</v>
      </c>
      <c r="C30" s="2">
        <v>-5.3564999999999999E-9</v>
      </c>
      <c r="D30" s="3">
        <f t="shared" si="0"/>
        <v>4.1127601978904133E-21</v>
      </c>
      <c r="E30" s="3">
        <f t="shared" si="1"/>
        <v>5.1409502473630173E-18</v>
      </c>
      <c r="F30" s="3">
        <f t="shared" si="2"/>
        <v>12.495643199999998</v>
      </c>
      <c r="G30" s="3">
        <f t="shared" si="3"/>
        <v>2.4491656605252836</v>
      </c>
    </row>
    <row r="31" spans="1:7" x14ac:dyDescent="0.35">
      <c r="A31" s="1">
        <v>28</v>
      </c>
      <c r="B31" s="2">
        <v>-4.1430000000000001E-29</v>
      </c>
      <c r="C31" s="2">
        <v>-5.3564999999999999E-9</v>
      </c>
      <c r="D31" s="3">
        <f t="shared" si="0"/>
        <v>7.734528143377206E-21</v>
      </c>
      <c r="E31" s="3">
        <f t="shared" si="1"/>
        <v>9.6681601792215095E-18</v>
      </c>
      <c r="F31" s="3">
        <f t="shared" si="2"/>
        <v>12.958444799999999</v>
      </c>
      <c r="G31" s="3">
        <f t="shared" si="3"/>
        <v>2.5398754998039981</v>
      </c>
    </row>
    <row r="32" spans="1:7" x14ac:dyDescent="0.35">
      <c r="A32" s="1">
        <v>29</v>
      </c>
      <c r="B32" s="2">
        <v>-7.8700999999999997E-29</v>
      </c>
      <c r="C32" s="2">
        <v>-5.3564999999999999E-9</v>
      </c>
      <c r="D32" s="3">
        <f t="shared" si="0"/>
        <v>1.469261644730701E-20</v>
      </c>
      <c r="E32" s="3">
        <f t="shared" si="1"/>
        <v>1.8365770559133766E-17</v>
      </c>
      <c r="F32" s="3">
        <f t="shared" si="2"/>
        <v>13.421246399999999</v>
      </c>
      <c r="G32" s="3">
        <f t="shared" si="3"/>
        <v>2.6305853390827125</v>
      </c>
    </row>
    <row r="33" spans="1:7" x14ac:dyDescent="0.35">
      <c r="A33" s="1">
        <v>30</v>
      </c>
      <c r="B33" s="2">
        <v>-1.9144E-28</v>
      </c>
      <c r="C33" s="2">
        <v>-5.3564999999999999E-9</v>
      </c>
      <c r="D33" s="3">
        <f t="shared" si="0"/>
        <v>3.5739755437319145E-20</v>
      </c>
      <c r="E33" s="3">
        <f t="shared" si="1"/>
        <v>4.4674694296648935E-17</v>
      </c>
      <c r="F33" s="3">
        <f t="shared" si="2"/>
        <v>13.884047999999998</v>
      </c>
      <c r="G33" s="3">
        <f t="shared" si="3"/>
        <v>2.7212951783614265</v>
      </c>
    </row>
    <row r="34" spans="1:7" x14ac:dyDescent="0.35">
      <c r="A34" s="1">
        <v>31</v>
      </c>
      <c r="B34" s="2">
        <v>-3.981E-28</v>
      </c>
      <c r="C34" s="2">
        <v>-5.3564999999999999E-9</v>
      </c>
      <c r="D34" s="3">
        <f t="shared" si="0"/>
        <v>7.4320918510221232E-20</v>
      </c>
      <c r="E34" s="3">
        <f t="shared" si="1"/>
        <v>9.2901148137776558E-17</v>
      </c>
      <c r="F34" s="3">
        <f t="shared" si="2"/>
        <v>14.346849599999999</v>
      </c>
      <c r="G34" s="3">
        <f t="shared" si="3"/>
        <v>2.8120050176401405</v>
      </c>
    </row>
    <row r="35" spans="1:7" x14ac:dyDescent="0.35">
      <c r="A35" s="1">
        <v>32</v>
      </c>
      <c r="B35" s="2">
        <v>-7.3749000000000003E-28</v>
      </c>
      <c r="C35" s="2">
        <v>-5.3564999999999999E-9</v>
      </c>
      <c r="D35" s="3">
        <f t="shared" si="0"/>
        <v>1.3768132175861103E-19</v>
      </c>
      <c r="E35" s="3">
        <f t="shared" si="1"/>
        <v>1.7210165219826381E-16</v>
      </c>
      <c r="F35" s="3">
        <f t="shared" si="2"/>
        <v>14.809651199999999</v>
      </c>
      <c r="G35" s="3">
        <f t="shared" si="3"/>
        <v>2.902714856918855</v>
      </c>
    </row>
    <row r="36" spans="1:7" x14ac:dyDescent="0.35">
      <c r="A36" s="1">
        <v>33</v>
      </c>
      <c r="B36" s="2">
        <v>-1.3822E-27</v>
      </c>
      <c r="C36" s="2">
        <v>-5.3564999999999999E-9</v>
      </c>
      <c r="D36" s="3">
        <f t="shared" si="0"/>
        <v>2.5804163166246618E-19</v>
      </c>
      <c r="E36" s="3">
        <f t="shared" si="1"/>
        <v>3.2255203957808279E-16</v>
      </c>
      <c r="F36" s="3">
        <f t="shared" si="2"/>
        <v>15.272452799999998</v>
      </c>
      <c r="G36" s="3">
        <f t="shared" si="3"/>
        <v>2.993424696197569</v>
      </c>
    </row>
    <row r="37" spans="1:7" x14ac:dyDescent="0.35">
      <c r="A37" s="1">
        <v>34</v>
      </c>
      <c r="B37" s="2">
        <v>-2.7056000000000001E-27</v>
      </c>
      <c r="C37" s="2">
        <v>-5.3564999999999999E-9</v>
      </c>
      <c r="D37" s="3">
        <f t="shared" si="0"/>
        <v>5.0510594604685898E-19</v>
      </c>
      <c r="E37" s="3">
        <f t="shared" si="1"/>
        <v>6.3138243255857378E-16</v>
      </c>
      <c r="F37" s="3">
        <f t="shared" si="2"/>
        <v>15.735254399999999</v>
      </c>
      <c r="G37" s="3">
        <f t="shared" si="3"/>
        <v>3.0841345354762835</v>
      </c>
    </row>
    <row r="38" spans="1:7" x14ac:dyDescent="0.35">
      <c r="A38" s="1">
        <v>35</v>
      </c>
      <c r="B38" s="2">
        <v>-4.8092E-27</v>
      </c>
      <c r="C38" s="2">
        <v>-5.3564999999999999E-9</v>
      </c>
      <c r="D38" s="3">
        <f t="shared" si="0"/>
        <v>8.9782507234201445E-19</v>
      </c>
      <c r="E38" s="3">
        <f t="shared" si="1"/>
        <v>1.1222813404275182E-15</v>
      </c>
      <c r="F38" s="3">
        <f t="shared" si="2"/>
        <v>16.198055999999998</v>
      </c>
      <c r="G38" s="3">
        <f t="shared" si="3"/>
        <v>3.1748443747549975</v>
      </c>
    </row>
    <row r="39" spans="1:7" x14ac:dyDescent="0.35">
      <c r="A39" s="1">
        <v>36</v>
      </c>
      <c r="B39" s="2">
        <v>-7.9427999999999996E-27</v>
      </c>
      <c r="C39" s="2">
        <v>-5.3564999999999999E-9</v>
      </c>
      <c r="D39" s="3">
        <f t="shared" si="0"/>
        <v>1.4828339400728086E-18</v>
      </c>
      <c r="E39" s="3">
        <f t="shared" si="1"/>
        <v>1.853542425091011E-15</v>
      </c>
      <c r="F39" s="3">
        <f t="shared" si="2"/>
        <v>16.6608576</v>
      </c>
      <c r="G39" s="3">
        <f t="shared" si="3"/>
        <v>3.2655542140337119</v>
      </c>
    </row>
    <row r="40" spans="1:7" x14ac:dyDescent="0.35">
      <c r="A40" s="1">
        <v>37</v>
      </c>
      <c r="B40" s="2">
        <v>-1.4024000000000001E-26</v>
      </c>
      <c r="C40" s="2">
        <v>-5.3564999999999999E-9</v>
      </c>
      <c r="D40" s="3">
        <f t="shared" si="0"/>
        <v>2.6181275086343696E-18</v>
      </c>
      <c r="E40" s="3">
        <f t="shared" si="1"/>
        <v>3.2726593857929625E-15</v>
      </c>
      <c r="F40" s="3">
        <f t="shared" si="2"/>
        <v>17.123659199999999</v>
      </c>
      <c r="G40" s="3">
        <f t="shared" si="3"/>
        <v>3.3562640533124259</v>
      </c>
    </row>
    <row r="41" spans="1:7" x14ac:dyDescent="0.35">
      <c r="A41" s="1">
        <v>38</v>
      </c>
      <c r="B41" s="2">
        <v>-2.5059E-26</v>
      </c>
      <c r="C41" s="2">
        <v>-5.3564999999999999E-9</v>
      </c>
      <c r="D41" s="3">
        <f t="shared" si="0"/>
        <v>4.6782413889666759E-18</v>
      </c>
      <c r="E41" s="3">
        <f t="shared" si="1"/>
        <v>5.8478017362083461E-15</v>
      </c>
      <c r="F41" s="3">
        <f t="shared" si="2"/>
        <v>17.586460799999998</v>
      </c>
      <c r="G41" s="3">
        <f t="shared" si="3"/>
        <v>3.44697389259114</v>
      </c>
    </row>
  </sheetData>
  <mergeCells count="8">
    <mergeCell ref="I9:L11"/>
    <mergeCell ref="B1:B2"/>
    <mergeCell ref="C1:C2"/>
    <mergeCell ref="A1:A2"/>
    <mergeCell ref="G1:G2"/>
    <mergeCell ref="I3:L3"/>
    <mergeCell ref="I5:L5"/>
    <mergeCell ref="I7:L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55EF1-D504-4588-BA6A-FE0FB8B2BBD6}">
  <dimension ref="A1:O1023"/>
  <sheetViews>
    <sheetView workbookViewId="0">
      <pane ySplit="2" topLeftCell="A3" activePane="bottomLeft" state="frozen"/>
      <selection pane="bottomLeft" activeCell="A3" sqref="A3"/>
    </sheetView>
  </sheetViews>
  <sheetFormatPr defaultRowHeight="14.5" x14ac:dyDescent="0.35"/>
  <cols>
    <col min="1" max="1" width="20.90625" customWidth="1"/>
    <col min="2" max="2" width="16.26953125" customWidth="1"/>
    <col min="3" max="3" width="18.453125" customWidth="1"/>
    <col min="4" max="4" width="19.6328125" customWidth="1"/>
    <col min="5" max="5" width="18.6328125" customWidth="1"/>
    <col min="6" max="6" width="18" customWidth="1"/>
    <col min="7" max="8" width="17.1796875" customWidth="1"/>
    <col min="9" max="9" width="18.54296875" customWidth="1"/>
    <col min="10" max="10" width="13.81640625" customWidth="1"/>
  </cols>
  <sheetData>
    <row r="1" spans="1:15" x14ac:dyDescent="0.35">
      <c r="A1" s="60" t="s">
        <v>27</v>
      </c>
      <c r="B1" s="15" t="s">
        <v>15</v>
      </c>
      <c r="C1" s="15" t="s">
        <v>16</v>
      </c>
      <c r="D1" s="15" t="s">
        <v>17</v>
      </c>
      <c r="E1" s="15" t="s">
        <v>18</v>
      </c>
      <c r="F1" s="15" t="s">
        <v>19</v>
      </c>
      <c r="G1" s="15" t="s">
        <v>20</v>
      </c>
      <c r="I1" s="56" t="s">
        <v>11</v>
      </c>
      <c r="J1" s="56"/>
    </row>
    <row r="2" spans="1:15" x14ac:dyDescent="0.35">
      <c r="A2" s="61"/>
      <c r="B2" s="57" t="s">
        <v>13</v>
      </c>
      <c r="C2" s="58"/>
      <c r="D2" s="58"/>
      <c r="E2" s="58"/>
      <c r="F2" s="58"/>
      <c r="G2" s="59"/>
      <c r="H2" s="13"/>
      <c r="I2" s="15" t="s">
        <v>12</v>
      </c>
      <c r="J2" s="15" t="s">
        <v>13</v>
      </c>
    </row>
    <row r="3" spans="1:15" x14ac:dyDescent="0.35">
      <c r="A3" s="1">
        <v>0</v>
      </c>
      <c r="B3" s="1">
        <v>1978.8</v>
      </c>
      <c r="C3" s="1">
        <v>1981.6</v>
      </c>
      <c r="D3" s="1">
        <v>1982</v>
      </c>
      <c r="E3" s="1">
        <v>1982.4</v>
      </c>
      <c r="F3" s="1">
        <v>1983.1</v>
      </c>
      <c r="G3" s="1">
        <v>1986.2</v>
      </c>
      <c r="H3" s="13"/>
      <c r="I3" s="1">
        <v>0</v>
      </c>
      <c r="J3" s="1">
        <v>1895</v>
      </c>
    </row>
    <row r="4" spans="1:15" x14ac:dyDescent="0.35">
      <c r="A4" s="1">
        <v>5.0015999999999998E-2</v>
      </c>
      <c r="B4" s="1">
        <v>1978.3</v>
      </c>
      <c r="C4" s="1">
        <v>1981.2</v>
      </c>
      <c r="D4" s="1">
        <v>1981.6</v>
      </c>
      <c r="E4" s="1">
        <v>1982</v>
      </c>
      <c r="F4" s="1">
        <v>1982.8</v>
      </c>
      <c r="G4" s="1">
        <v>1985.9</v>
      </c>
      <c r="H4" s="13"/>
      <c r="I4" s="1">
        <v>3.0269999999999998E-2</v>
      </c>
      <c r="J4" s="1">
        <v>1888.3</v>
      </c>
      <c r="M4" s="62" t="s">
        <v>14</v>
      </c>
      <c r="N4" s="62"/>
      <c r="O4" s="62"/>
    </row>
    <row r="5" spans="1:15" x14ac:dyDescent="0.35">
      <c r="A5" s="1">
        <v>0.10002999999999999</v>
      </c>
      <c r="B5" s="1">
        <v>1977.7</v>
      </c>
      <c r="C5" s="1">
        <v>1980.7</v>
      </c>
      <c r="D5" s="1">
        <v>1981.1</v>
      </c>
      <c r="E5" s="1">
        <v>1981.5</v>
      </c>
      <c r="F5" s="1">
        <v>1982.3</v>
      </c>
      <c r="G5" s="1">
        <v>1985.6</v>
      </c>
      <c r="H5" s="13"/>
      <c r="I5" s="1">
        <v>6.0540999999999998E-2</v>
      </c>
      <c r="J5" s="1">
        <v>1881.4</v>
      </c>
    </row>
    <row r="6" spans="1:15" x14ac:dyDescent="0.35">
      <c r="A6" s="1">
        <v>0.15004999999999999</v>
      </c>
      <c r="B6" s="1">
        <v>1976.9</v>
      </c>
      <c r="C6" s="1">
        <v>1980.1</v>
      </c>
      <c r="D6" s="1">
        <v>1980.5</v>
      </c>
      <c r="E6" s="1">
        <v>1981</v>
      </c>
      <c r="F6" s="1">
        <v>1981.8</v>
      </c>
      <c r="G6" s="1">
        <v>1985.2</v>
      </c>
      <c r="H6" s="13"/>
      <c r="I6" s="1">
        <v>9.0811000000000003E-2</v>
      </c>
      <c r="J6" s="1">
        <v>1874.4</v>
      </c>
    </row>
    <row r="7" spans="1:15" x14ac:dyDescent="0.35">
      <c r="A7" s="1">
        <v>0.20005999999999999</v>
      </c>
      <c r="B7" s="1">
        <v>1976.1</v>
      </c>
      <c r="C7" s="1">
        <v>1979.4</v>
      </c>
      <c r="D7" s="1">
        <v>1979.9</v>
      </c>
      <c r="E7" s="1">
        <v>1980.4</v>
      </c>
      <c r="F7" s="1">
        <v>1981.2</v>
      </c>
      <c r="G7" s="1">
        <v>1984.8</v>
      </c>
      <c r="H7" s="13"/>
      <c r="I7" s="1">
        <v>0.12107999999999999</v>
      </c>
      <c r="J7" s="1">
        <v>1867.1</v>
      </c>
    </row>
    <row r="8" spans="1:15" x14ac:dyDescent="0.35">
      <c r="A8" s="1">
        <v>0.25008000000000002</v>
      </c>
      <c r="B8" s="1">
        <v>1975.1</v>
      </c>
      <c r="C8" s="1">
        <v>1978.7</v>
      </c>
      <c r="D8" s="1">
        <v>1979.2</v>
      </c>
      <c r="E8" s="1">
        <v>1979.7</v>
      </c>
      <c r="F8" s="1">
        <v>1980.6</v>
      </c>
      <c r="G8" s="1">
        <v>1984.4</v>
      </c>
      <c r="H8" s="13"/>
      <c r="I8" s="1">
        <v>0.15135000000000001</v>
      </c>
      <c r="J8" s="1">
        <v>1859.7</v>
      </c>
    </row>
    <row r="9" spans="1:15" x14ac:dyDescent="0.35">
      <c r="A9" s="1">
        <v>0.30009000000000002</v>
      </c>
      <c r="B9" s="1">
        <v>1974</v>
      </c>
      <c r="C9" s="1">
        <v>1977.8</v>
      </c>
      <c r="D9" s="1">
        <v>1978.4</v>
      </c>
      <c r="E9" s="1">
        <v>1978.9</v>
      </c>
      <c r="F9" s="1">
        <v>1979.9</v>
      </c>
      <c r="G9" s="1">
        <v>1983.9</v>
      </c>
      <c r="H9" s="13"/>
      <c r="I9" s="1">
        <v>0.18162</v>
      </c>
      <c r="J9" s="1">
        <v>1852.1</v>
      </c>
    </row>
    <row r="10" spans="1:15" x14ac:dyDescent="0.35">
      <c r="A10" s="1">
        <v>0.35010999999999998</v>
      </c>
      <c r="B10" s="1">
        <v>1972.9</v>
      </c>
      <c r="C10" s="1">
        <v>1976.9</v>
      </c>
      <c r="D10" s="1">
        <v>1977.5</v>
      </c>
      <c r="E10" s="1">
        <v>1978.1</v>
      </c>
      <c r="F10" s="1">
        <v>1979.1</v>
      </c>
      <c r="G10" s="1">
        <v>1983.3</v>
      </c>
      <c r="H10" s="13"/>
      <c r="I10" s="1">
        <v>0.21189</v>
      </c>
      <c r="J10" s="1">
        <v>1844.3</v>
      </c>
    </row>
    <row r="11" spans="1:15" x14ac:dyDescent="0.35">
      <c r="A11" s="1">
        <v>0.40012999999999999</v>
      </c>
      <c r="B11" s="1">
        <v>1971.6</v>
      </c>
      <c r="C11" s="1">
        <v>1975.9</v>
      </c>
      <c r="D11" s="1">
        <v>1976.5</v>
      </c>
      <c r="E11" s="1">
        <v>1977.1</v>
      </c>
      <c r="F11" s="1">
        <v>1978.3</v>
      </c>
      <c r="G11" s="1">
        <v>1982.7</v>
      </c>
      <c r="H11" s="13"/>
      <c r="I11" s="1">
        <v>0.24697</v>
      </c>
      <c r="J11" s="1">
        <v>1835.1</v>
      </c>
    </row>
    <row r="12" spans="1:15" x14ac:dyDescent="0.35">
      <c r="A12" s="1">
        <v>0.45013999999999998</v>
      </c>
      <c r="B12" s="1">
        <v>1970.3</v>
      </c>
      <c r="C12" s="1">
        <v>1974.9</v>
      </c>
      <c r="D12" s="1">
        <v>1975.5</v>
      </c>
      <c r="E12" s="1">
        <v>1976.2</v>
      </c>
      <c r="F12" s="1">
        <v>1977.3</v>
      </c>
      <c r="G12" s="1">
        <v>1982.1</v>
      </c>
      <c r="H12" s="13"/>
      <c r="I12" s="1">
        <v>0.28205999999999998</v>
      </c>
      <c r="J12" s="1">
        <v>1825.6</v>
      </c>
    </row>
    <row r="13" spans="1:15" x14ac:dyDescent="0.35">
      <c r="A13" s="1">
        <v>0.50016000000000005</v>
      </c>
      <c r="B13" s="1">
        <v>1968.8</v>
      </c>
      <c r="C13" s="1">
        <v>1973.7</v>
      </c>
      <c r="D13" s="1">
        <v>1974.4</v>
      </c>
      <c r="E13" s="1">
        <v>1975.1</v>
      </c>
      <c r="F13" s="1">
        <v>1976.4</v>
      </c>
      <c r="G13" s="1">
        <v>1981.4</v>
      </c>
      <c r="H13" s="13"/>
      <c r="I13" s="1">
        <v>0.31713999999999998</v>
      </c>
      <c r="J13" s="1">
        <v>1815.9</v>
      </c>
    </row>
    <row r="14" spans="1:15" x14ac:dyDescent="0.35">
      <c r="A14" s="1">
        <v>0.55017000000000005</v>
      </c>
      <c r="B14" s="1">
        <v>1967.3</v>
      </c>
      <c r="C14" s="1">
        <v>1972.5</v>
      </c>
      <c r="D14" s="1">
        <v>1973.2</v>
      </c>
      <c r="E14" s="1">
        <v>1974</v>
      </c>
      <c r="F14" s="1">
        <v>1975.3</v>
      </c>
      <c r="G14" s="1">
        <v>1980.6</v>
      </c>
      <c r="H14" s="13"/>
      <c r="I14" s="1">
        <v>0.35221999999999998</v>
      </c>
      <c r="J14" s="1">
        <v>1806</v>
      </c>
    </row>
    <row r="15" spans="1:15" x14ac:dyDescent="0.35">
      <c r="A15" s="1">
        <v>0.60019</v>
      </c>
      <c r="B15" s="1">
        <v>1965.6</v>
      </c>
      <c r="C15" s="1">
        <v>1971.2</v>
      </c>
      <c r="D15" s="1">
        <v>1972</v>
      </c>
      <c r="E15" s="1">
        <v>1972.8</v>
      </c>
      <c r="F15" s="1">
        <v>1974.2</v>
      </c>
      <c r="G15" s="1">
        <v>1979.8</v>
      </c>
      <c r="H15" s="13"/>
      <c r="I15" s="1">
        <v>0.38729999999999998</v>
      </c>
      <c r="J15" s="1">
        <v>1795.8</v>
      </c>
    </row>
    <row r="16" spans="1:15" x14ac:dyDescent="0.35">
      <c r="A16" s="1">
        <v>0.6502</v>
      </c>
      <c r="B16" s="1">
        <v>1963.9</v>
      </c>
      <c r="C16" s="1">
        <v>1969.8</v>
      </c>
      <c r="D16" s="1">
        <v>1970.7</v>
      </c>
      <c r="E16" s="1">
        <v>1971.5</v>
      </c>
      <c r="F16" s="1">
        <v>1973</v>
      </c>
      <c r="G16" s="1">
        <v>1979</v>
      </c>
      <c r="H16" s="13"/>
      <c r="I16" s="1">
        <v>0.42237999999999998</v>
      </c>
      <c r="J16" s="1">
        <v>1785.3</v>
      </c>
    </row>
    <row r="17" spans="1:10" x14ac:dyDescent="0.35">
      <c r="A17" s="1">
        <v>0.70021999999999995</v>
      </c>
      <c r="B17" s="1">
        <v>1962</v>
      </c>
      <c r="C17" s="1">
        <v>1968.3</v>
      </c>
      <c r="D17" s="1">
        <v>1969.2</v>
      </c>
      <c r="E17" s="1">
        <v>1970.1</v>
      </c>
      <c r="F17" s="1">
        <v>1971.7</v>
      </c>
      <c r="G17" s="1">
        <v>1978.1</v>
      </c>
      <c r="H17" s="13"/>
      <c r="I17" s="1">
        <v>0.45745999999999998</v>
      </c>
      <c r="J17" s="1">
        <v>1774.6</v>
      </c>
    </row>
    <row r="18" spans="1:10" x14ac:dyDescent="0.35">
      <c r="A18" s="1">
        <v>0.75024000000000002</v>
      </c>
      <c r="B18" s="1">
        <v>1960</v>
      </c>
      <c r="C18" s="1">
        <v>1966.8</v>
      </c>
      <c r="D18" s="1">
        <v>1967.7</v>
      </c>
      <c r="E18" s="1">
        <v>1968.7</v>
      </c>
      <c r="F18" s="1">
        <v>1970.4</v>
      </c>
      <c r="G18" s="1">
        <v>1977.1</v>
      </c>
      <c r="H18" s="13"/>
      <c r="I18" s="1">
        <v>0.49812000000000001</v>
      </c>
      <c r="J18" s="1">
        <v>1762</v>
      </c>
    </row>
    <row r="19" spans="1:10" x14ac:dyDescent="0.35">
      <c r="A19" s="1">
        <v>0.80025000000000002</v>
      </c>
      <c r="B19" s="1">
        <v>1957.9</v>
      </c>
      <c r="C19" s="1">
        <v>1965.1</v>
      </c>
      <c r="D19" s="1">
        <v>1966.1</v>
      </c>
      <c r="E19" s="1">
        <v>1967.1</v>
      </c>
      <c r="F19" s="1">
        <v>1969</v>
      </c>
      <c r="G19" s="1">
        <v>1976.1</v>
      </c>
      <c r="H19" s="13"/>
      <c r="I19" s="1">
        <v>0.53876999999999997</v>
      </c>
      <c r="J19" s="1">
        <v>1749</v>
      </c>
    </row>
    <row r="20" spans="1:10" x14ac:dyDescent="0.35">
      <c r="A20" s="1">
        <v>0.85026999999999997</v>
      </c>
      <c r="B20" s="1">
        <v>1955.7</v>
      </c>
      <c r="C20" s="1">
        <v>1963.4</v>
      </c>
      <c r="D20" s="1">
        <v>1964.5</v>
      </c>
      <c r="E20" s="1">
        <v>1965.5</v>
      </c>
      <c r="F20" s="1">
        <v>1967.5</v>
      </c>
      <c r="G20" s="1">
        <v>1975.1</v>
      </c>
      <c r="H20" s="13"/>
      <c r="I20" s="1">
        <v>0.57943</v>
      </c>
      <c r="J20" s="1">
        <v>1735.6</v>
      </c>
    </row>
    <row r="21" spans="1:10" x14ac:dyDescent="0.35">
      <c r="A21" s="1">
        <v>0.90027999999999997</v>
      </c>
      <c r="B21" s="1">
        <v>1953.4</v>
      </c>
      <c r="C21" s="1">
        <v>1961.6</v>
      </c>
      <c r="D21" s="1">
        <v>1962.7</v>
      </c>
      <c r="E21" s="1">
        <v>1963.8</v>
      </c>
      <c r="F21" s="1">
        <v>1965.9</v>
      </c>
      <c r="G21" s="1">
        <v>1973.9</v>
      </c>
      <c r="H21" s="13"/>
      <c r="I21" s="1">
        <v>0.62009000000000003</v>
      </c>
      <c r="J21" s="1">
        <v>1722</v>
      </c>
    </row>
    <row r="22" spans="1:10" x14ac:dyDescent="0.35">
      <c r="A22" s="1">
        <v>0.95030000000000003</v>
      </c>
      <c r="B22" s="1">
        <v>1951</v>
      </c>
      <c r="C22" s="1">
        <v>1959.6</v>
      </c>
      <c r="D22" s="1">
        <v>1960.9</v>
      </c>
      <c r="E22" s="1">
        <v>1962</v>
      </c>
      <c r="F22" s="1">
        <v>1964.2</v>
      </c>
      <c r="G22" s="1">
        <v>1972.8</v>
      </c>
      <c r="H22" s="13"/>
      <c r="I22" s="1">
        <v>0.66073999999999999</v>
      </c>
      <c r="J22" s="1">
        <v>1708.1</v>
      </c>
    </row>
    <row r="23" spans="1:10" x14ac:dyDescent="0.35">
      <c r="A23" s="1">
        <v>1.0003</v>
      </c>
      <c r="B23" s="1">
        <v>1948.4</v>
      </c>
      <c r="C23" s="1">
        <v>1957.6</v>
      </c>
      <c r="D23" s="1">
        <v>1958.9</v>
      </c>
      <c r="E23" s="1">
        <v>1960.2</v>
      </c>
      <c r="F23" s="1">
        <v>1962.5</v>
      </c>
      <c r="G23" s="1">
        <v>1971.5</v>
      </c>
      <c r="H23" s="13"/>
      <c r="I23" s="1">
        <v>0.70140000000000002</v>
      </c>
      <c r="J23" s="1">
        <v>1693.8</v>
      </c>
    </row>
    <row r="24" spans="1:10" x14ac:dyDescent="0.35">
      <c r="A24" s="1">
        <v>1.0503</v>
      </c>
      <c r="B24" s="1">
        <v>1945.8</v>
      </c>
      <c r="C24" s="1">
        <v>1955.5</v>
      </c>
      <c r="D24" s="1">
        <v>1956.9</v>
      </c>
      <c r="E24" s="1">
        <v>1958.2</v>
      </c>
      <c r="F24" s="1">
        <v>1960.6</v>
      </c>
      <c r="G24" s="1">
        <v>1970.2</v>
      </c>
      <c r="H24" s="13"/>
      <c r="I24" s="1">
        <v>0.74204999999999999</v>
      </c>
      <c r="J24" s="1">
        <v>1679.3</v>
      </c>
    </row>
    <row r="25" spans="1:10" x14ac:dyDescent="0.35">
      <c r="A25" s="1">
        <v>1.1003000000000001</v>
      </c>
      <c r="B25" s="1">
        <v>1943</v>
      </c>
      <c r="C25" s="1">
        <v>1953.3</v>
      </c>
      <c r="D25" s="1">
        <v>1954.7</v>
      </c>
      <c r="E25" s="1">
        <v>1956.1</v>
      </c>
      <c r="F25" s="1">
        <v>1958.7</v>
      </c>
      <c r="G25" s="1">
        <v>1968.9</v>
      </c>
      <c r="H25" s="13"/>
      <c r="I25" s="1">
        <v>0.78917000000000004</v>
      </c>
      <c r="J25" s="1">
        <v>1662</v>
      </c>
    </row>
    <row r="26" spans="1:10" x14ac:dyDescent="0.35">
      <c r="A26" s="1">
        <v>1.1504000000000001</v>
      </c>
      <c r="B26" s="1">
        <v>1940.1</v>
      </c>
      <c r="C26" s="1">
        <v>1951</v>
      </c>
      <c r="D26" s="1">
        <v>1952.5</v>
      </c>
      <c r="E26" s="1">
        <v>1954</v>
      </c>
      <c r="F26" s="1">
        <v>1956.7</v>
      </c>
      <c r="G26" s="1">
        <v>1967.4</v>
      </c>
      <c r="H26" s="13"/>
      <c r="I26" s="1">
        <v>0.83628999999999998</v>
      </c>
      <c r="J26" s="1">
        <v>1644.4</v>
      </c>
    </row>
    <row r="27" spans="1:10" x14ac:dyDescent="0.35">
      <c r="A27" s="1">
        <v>1.2003999999999999</v>
      </c>
      <c r="B27" s="1">
        <v>1937.1</v>
      </c>
      <c r="C27" s="1">
        <v>1948.6</v>
      </c>
      <c r="D27" s="1">
        <v>1950.2</v>
      </c>
      <c r="E27" s="1">
        <v>1951.8</v>
      </c>
      <c r="F27" s="1">
        <v>1954.7</v>
      </c>
      <c r="G27" s="1">
        <v>1966</v>
      </c>
      <c r="H27" s="13"/>
      <c r="I27" s="1">
        <v>0.88339999999999996</v>
      </c>
      <c r="J27" s="1">
        <v>1626.4</v>
      </c>
    </row>
    <row r="28" spans="1:10" x14ac:dyDescent="0.35">
      <c r="A28" s="1">
        <v>1.2504</v>
      </c>
      <c r="B28" s="1">
        <v>1933.9</v>
      </c>
      <c r="C28" s="1">
        <v>1946.1</v>
      </c>
      <c r="D28" s="1">
        <v>1947.8</v>
      </c>
      <c r="E28" s="1">
        <v>1949.4</v>
      </c>
      <c r="F28" s="1">
        <v>1952.5</v>
      </c>
      <c r="G28" s="1">
        <v>1964.4</v>
      </c>
      <c r="H28" s="13"/>
      <c r="I28" s="1">
        <v>0.93052000000000001</v>
      </c>
      <c r="J28" s="1">
        <v>1608</v>
      </c>
    </row>
    <row r="29" spans="1:10" x14ac:dyDescent="0.35">
      <c r="A29" s="1">
        <v>1.3004</v>
      </c>
      <c r="B29" s="1">
        <v>1930.6</v>
      </c>
      <c r="C29" s="1">
        <v>1943.5</v>
      </c>
      <c r="D29" s="1">
        <v>1945.3</v>
      </c>
      <c r="E29" s="1">
        <v>1947</v>
      </c>
      <c r="F29" s="1">
        <v>1950.2</v>
      </c>
      <c r="G29" s="1">
        <v>1962.8</v>
      </c>
      <c r="H29" s="13"/>
      <c r="I29" s="1">
        <v>0.97763999999999995</v>
      </c>
      <c r="J29" s="1">
        <v>1589.3</v>
      </c>
    </row>
    <row r="30" spans="1:10" x14ac:dyDescent="0.35">
      <c r="A30" s="1">
        <v>1.3504</v>
      </c>
      <c r="B30" s="1">
        <v>1927.2</v>
      </c>
      <c r="C30" s="1">
        <v>1940.8</v>
      </c>
      <c r="D30" s="1">
        <v>1942.6</v>
      </c>
      <c r="E30" s="1">
        <v>1944.5</v>
      </c>
      <c r="F30" s="1">
        <v>1947.9</v>
      </c>
      <c r="G30" s="1">
        <v>1961.1</v>
      </c>
      <c r="H30" s="13"/>
      <c r="I30" s="1">
        <v>1.0247999999999999</v>
      </c>
      <c r="J30" s="1">
        <v>1570.2</v>
      </c>
    </row>
    <row r="31" spans="1:10" x14ac:dyDescent="0.35">
      <c r="A31" s="1">
        <v>1.4004000000000001</v>
      </c>
      <c r="B31" s="1">
        <v>1923.7</v>
      </c>
      <c r="C31" s="1">
        <v>1937.9</v>
      </c>
      <c r="D31" s="1">
        <v>1939.9</v>
      </c>
      <c r="E31" s="1">
        <v>1941.9</v>
      </c>
      <c r="F31" s="1">
        <v>1945.4</v>
      </c>
      <c r="G31" s="1">
        <v>1959.4</v>
      </c>
      <c r="H31" s="13"/>
      <c r="I31" s="1">
        <v>1.0719000000000001</v>
      </c>
      <c r="J31" s="1">
        <v>1550.7</v>
      </c>
    </row>
    <row r="32" spans="1:10" x14ac:dyDescent="0.35">
      <c r="A32" s="1">
        <v>1.4504999999999999</v>
      </c>
      <c r="B32" s="1">
        <v>1920</v>
      </c>
      <c r="C32" s="1">
        <v>1935</v>
      </c>
      <c r="D32" s="1">
        <v>1937.1</v>
      </c>
      <c r="E32" s="1">
        <v>1939.1</v>
      </c>
      <c r="F32" s="1">
        <v>1942.9</v>
      </c>
      <c r="G32" s="1">
        <v>1957.6</v>
      </c>
      <c r="H32" s="13"/>
      <c r="I32" s="1">
        <v>1.1265000000000001</v>
      </c>
      <c r="J32" s="1">
        <v>1527.6</v>
      </c>
    </row>
    <row r="33" spans="1:10" x14ac:dyDescent="0.35">
      <c r="A33" s="1">
        <v>1.5004999999999999</v>
      </c>
      <c r="B33" s="1">
        <v>1916.2</v>
      </c>
      <c r="C33" s="1">
        <v>1932</v>
      </c>
      <c r="D33" s="1">
        <v>1934.2</v>
      </c>
      <c r="E33" s="1">
        <v>1936.3</v>
      </c>
      <c r="F33" s="1">
        <v>1940.3</v>
      </c>
      <c r="G33" s="1">
        <v>1955.7</v>
      </c>
      <c r="H33" s="13"/>
      <c r="I33" s="1">
        <v>1.1811</v>
      </c>
      <c r="J33" s="1">
        <v>1504.2</v>
      </c>
    </row>
    <row r="34" spans="1:10" x14ac:dyDescent="0.35">
      <c r="A34" s="1">
        <v>1.5505</v>
      </c>
      <c r="B34" s="1">
        <v>1912.3</v>
      </c>
      <c r="C34" s="1">
        <v>1928.8</v>
      </c>
      <c r="D34" s="1">
        <v>1931.2</v>
      </c>
      <c r="E34" s="1">
        <v>1933.4</v>
      </c>
      <c r="F34" s="1">
        <v>1937.6</v>
      </c>
      <c r="G34" s="1">
        <v>1953.8</v>
      </c>
      <c r="H34" s="13"/>
      <c r="I34" s="1">
        <v>1.2357</v>
      </c>
      <c r="J34" s="1">
        <v>1480.4</v>
      </c>
    </row>
    <row r="35" spans="1:10" x14ac:dyDescent="0.35">
      <c r="A35" s="1">
        <v>1.6005</v>
      </c>
      <c r="B35" s="1">
        <v>1908.2</v>
      </c>
      <c r="C35" s="1">
        <v>1925.6</v>
      </c>
      <c r="D35" s="1">
        <v>1928</v>
      </c>
      <c r="E35" s="1">
        <v>1930.4</v>
      </c>
      <c r="F35" s="1">
        <v>1934.8</v>
      </c>
      <c r="G35" s="1">
        <v>1951.7</v>
      </c>
      <c r="H35" s="13"/>
      <c r="I35" s="1">
        <v>1.2903</v>
      </c>
      <c r="J35" s="1">
        <v>1456.2</v>
      </c>
    </row>
    <row r="36" spans="1:10" x14ac:dyDescent="0.35">
      <c r="A36" s="1">
        <v>1.6505000000000001</v>
      </c>
      <c r="B36" s="1">
        <v>1904</v>
      </c>
      <c r="C36" s="1">
        <v>1922.3</v>
      </c>
      <c r="D36" s="1">
        <v>1924.8</v>
      </c>
      <c r="E36" s="1">
        <v>1927.3</v>
      </c>
      <c r="F36" s="1">
        <v>1931.9</v>
      </c>
      <c r="G36" s="1">
        <v>1949.7</v>
      </c>
      <c r="H36" s="13"/>
      <c r="I36" s="1">
        <v>1.3449</v>
      </c>
      <c r="J36" s="1">
        <v>1431.7</v>
      </c>
    </row>
    <row r="37" spans="1:10" x14ac:dyDescent="0.35">
      <c r="A37" s="1">
        <v>1.7004999999999999</v>
      </c>
      <c r="B37" s="1">
        <v>1899.7</v>
      </c>
      <c r="C37" s="1">
        <v>1918.8</v>
      </c>
      <c r="D37" s="1">
        <v>1921.5</v>
      </c>
      <c r="E37" s="1">
        <v>1924.1</v>
      </c>
      <c r="F37" s="1">
        <v>1928.9</v>
      </c>
      <c r="G37" s="1">
        <v>1947.5</v>
      </c>
      <c r="H37" s="13"/>
      <c r="I37" s="1">
        <v>1.3995</v>
      </c>
      <c r="J37" s="1">
        <v>1406.8</v>
      </c>
    </row>
    <row r="38" spans="1:10" x14ac:dyDescent="0.35">
      <c r="A38" s="1">
        <v>1.7505999999999999</v>
      </c>
      <c r="B38" s="1">
        <v>1895.3</v>
      </c>
      <c r="C38" s="1">
        <v>1915.2</v>
      </c>
      <c r="D38" s="1">
        <v>1918</v>
      </c>
      <c r="E38" s="1">
        <v>1920.7</v>
      </c>
      <c r="F38" s="1">
        <v>1925.8</v>
      </c>
      <c r="G38" s="1">
        <v>1945.3</v>
      </c>
      <c r="H38" s="13"/>
      <c r="I38" s="1">
        <v>1.4540999999999999</v>
      </c>
      <c r="J38" s="1">
        <v>1381.4</v>
      </c>
    </row>
    <row r="39" spans="1:10" x14ac:dyDescent="0.35">
      <c r="A39" s="1">
        <v>1.8006</v>
      </c>
      <c r="B39" s="1">
        <v>1890.7</v>
      </c>
      <c r="C39" s="1">
        <v>1911.6</v>
      </c>
      <c r="D39" s="1">
        <v>1914.5</v>
      </c>
      <c r="E39" s="1">
        <v>1917.3</v>
      </c>
      <c r="F39" s="1">
        <v>1922.6</v>
      </c>
      <c r="G39" s="1">
        <v>1943</v>
      </c>
      <c r="H39" s="13"/>
      <c r="I39" s="1">
        <v>1.5174000000000001</v>
      </c>
      <c r="J39" s="1">
        <v>1351.7</v>
      </c>
    </row>
    <row r="40" spans="1:10" x14ac:dyDescent="0.35">
      <c r="A40" s="1">
        <v>1.8506</v>
      </c>
      <c r="B40" s="1">
        <v>1886</v>
      </c>
      <c r="C40" s="1">
        <v>1907.8</v>
      </c>
      <c r="D40" s="1">
        <v>1910.8</v>
      </c>
      <c r="E40" s="1">
        <v>1913.8</v>
      </c>
      <c r="F40" s="1">
        <v>1919.3</v>
      </c>
      <c r="G40" s="1">
        <v>1940.6</v>
      </c>
      <c r="H40" s="13"/>
      <c r="I40" s="1">
        <v>1.5807</v>
      </c>
      <c r="J40" s="1">
        <v>1321.7</v>
      </c>
    </row>
    <row r="41" spans="1:10" x14ac:dyDescent="0.35">
      <c r="A41" s="1">
        <v>1.9006000000000001</v>
      </c>
      <c r="B41" s="1">
        <v>1881.1</v>
      </c>
      <c r="C41" s="1">
        <v>1903.9</v>
      </c>
      <c r="D41" s="1">
        <v>1907.1</v>
      </c>
      <c r="E41" s="1">
        <v>1910.2</v>
      </c>
      <c r="F41" s="1">
        <v>1915.9</v>
      </c>
      <c r="G41" s="1">
        <v>1938.2</v>
      </c>
      <c r="H41" s="13"/>
      <c r="I41" s="1">
        <v>1.6439999999999999</v>
      </c>
      <c r="J41" s="1">
        <v>1291.4000000000001</v>
      </c>
    </row>
    <row r="42" spans="1:10" x14ac:dyDescent="0.35">
      <c r="A42" s="1">
        <v>1.9505999999999999</v>
      </c>
      <c r="B42" s="1">
        <v>1876.1</v>
      </c>
      <c r="C42" s="1">
        <v>1899.9</v>
      </c>
      <c r="D42" s="1">
        <v>1903.2</v>
      </c>
      <c r="E42" s="1">
        <v>1906.4</v>
      </c>
      <c r="F42" s="1">
        <v>1912.4</v>
      </c>
      <c r="G42" s="1">
        <v>1935.7</v>
      </c>
      <c r="H42" s="13"/>
      <c r="I42" s="1">
        <v>1.7072000000000001</v>
      </c>
      <c r="J42" s="1">
        <v>1260.8</v>
      </c>
    </row>
    <row r="43" spans="1:10" x14ac:dyDescent="0.35">
      <c r="A43" s="1">
        <v>2.0005999999999999</v>
      </c>
      <c r="B43" s="1">
        <v>1871</v>
      </c>
      <c r="C43" s="1">
        <v>1895.8</v>
      </c>
      <c r="D43" s="1">
        <v>1899.3</v>
      </c>
      <c r="E43" s="1">
        <v>1902.6</v>
      </c>
      <c r="F43" s="1">
        <v>1908.9</v>
      </c>
      <c r="G43" s="1">
        <v>1933.2</v>
      </c>
      <c r="H43" s="13"/>
      <c r="I43" s="1">
        <v>1.7705</v>
      </c>
      <c r="J43" s="1">
        <v>1230</v>
      </c>
    </row>
    <row r="44" spans="1:10" x14ac:dyDescent="0.35">
      <c r="A44" s="1">
        <v>2.0506000000000002</v>
      </c>
      <c r="B44" s="1">
        <v>1865.8</v>
      </c>
      <c r="C44" s="1">
        <v>1891.6</v>
      </c>
      <c r="D44" s="1">
        <v>1895.2</v>
      </c>
      <c r="E44" s="1">
        <v>1898.7</v>
      </c>
      <c r="F44" s="1">
        <v>1905.2</v>
      </c>
      <c r="G44" s="1">
        <v>1930.5</v>
      </c>
      <c r="H44" s="13"/>
      <c r="I44" s="1">
        <v>1.8338000000000001</v>
      </c>
      <c r="J44" s="1">
        <v>1199</v>
      </c>
    </row>
    <row r="45" spans="1:10" x14ac:dyDescent="0.35">
      <c r="A45" s="1">
        <v>2.1006999999999998</v>
      </c>
      <c r="B45" s="1">
        <v>1860.4</v>
      </c>
      <c r="C45" s="1">
        <v>1887.2</v>
      </c>
      <c r="D45" s="1">
        <v>1891</v>
      </c>
      <c r="E45" s="1">
        <v>1894.6</v>
      </c>
      <c r="F45" s="1">
        <v>1901.4</v>
      </c>
      <c r="G45" s="1">
        <v>1927.8</v>
      </c>
      <c r="H45" s="13"/>
      <c r="I45" s="1">
        <v>1.8971</v>
      </c>
      <c r="J45" s="1">
        <v>1167.5999999999999</v>
      </c>
    </row>
    <row r="46" spans="1:10" x14ac:dyDescent="0.35">
      <c r="A46" s="1">
        <v>2.1507000000000001</v>
      </c>
      <c r="B46" s="1">
        <v>1854.9</v>
      </c>
      <c r="C46" s="1">
        <v>1882.8</v>
      </c>
      <c r="D46" s="1">
        <v>1886.7</v>
      </c>
      <c r="E46" s="1">
        <v>1890.5</v>
      </c>
      <c r="F46" s="1">
        <v>1897.6</v>
      </c>
      <c r="G46" s="1">
        <v>1925</v>
      </c>
      <c r="H46" s="13"/>
      <c r="I46" s="1">
        <v>1.9703999999999999</v>
      </c>
      <c r="J46" s="1">
        <v>1131.0999999999999</v>
      </c>
    </row>
    <row r="47" spans="1:10" x14ac:dyDescent="0.35">
      <c r="A47" s="1">
        <v>2.2006999999999999</v>
      </c>
      <c r="B47" s="1">
        <v>1849.2</v>
      </c>
      <c r="C47" s="1">
        <v>1878.3</v>
      </c>
      <c r="D47" s="1">
        <v>1882.4</v>
      </c>
      <c r="E47" s="1">
        <v>1886.3</v>
      </c>
      <c r="F47" s="1">
        <v>1893.6</v>
      </c>
      <c r="G47" s="1">
        <v>1922.2</v>
      </c>
      <c r="H47" s="13"/>
      <c r="I47" s="1">
        <v>2.0438000000000001</v>
      </c>
      <c r="J47" s="1">
        <v>1094.7</v>
      </c>
    </row>
    <row r="48" spans="1:10" x14ac:dyDescent="0.35">
      <c r="A48" s="1">
        <v>2.2507000000000001</v>
      </c>
      <c r="B48" s="1">
        <v>1843.4</v>
      </c>
      <c r="C48" s="1">
        <v>1873.6</v>
      </c>
      <c r="D48" s="1">
        <v>1877.9</v>
      </c>
      <c r="E48" s="1">
        <v>1882</v>
      </c>
      <c r="F48" s="1">
        <v>1889.6</v>
      </c>
      <c r="G48" s="1">
        <v>1919.3</v>
      </c>
      <c r="H48" s="13"/>
      <c r="I48" s="1">
        <v>2.1171000000000002</v>
      </c>
      <c r="J48" s="1">
        <v>1058.3</v>
      </c>
    </row>
    <row r="49" spans="1:10" x14ac:dyDescent="0.35">
      <c r="A49" s="1">
        <v>2.3007</v>
      </c>
      <c r="B49" s="1">
        <v>1837.5</v>
      </c>
      <c r="C49" s="1">
        <v>1868.9</v>
      </c>
      <c r="D49" s="1">
        <v>1873.3</v>
      </c>
      <c r="E49" s="1">
        <v>1877.5</v>
      </c>
      <c r="F49" s="1">
        <v>1885.4</v>
      </c>
      <c r="G49" s="1">
        <v>1916.3</v>
      </c>
      <c r="H49" s="13"/>
      <c r="I49" s="1">
        <v>2.1903999999999999</v>
      </c>
      <c r="J49" s="1">
        <v>1022.1</v>
      </c>
    </row>
    <row r="50" spans="1:10" x14ac:dyDescent="0.35">
      <c r="A50" s="1">
        <v>2.3506999999999998</v>
      </c>
      <c r="B50" s="1">
        <v>1831.5</v>
      </c>
      <c r="C50" s="1">
        <v>1864</v>
      </c>
      <c r="D50" s="1">
        <v>1868.6</v>
      </c>
      <c r="E50" s="1">
        <v>1873</v>
      </c>
      <c r="F50" s="1">
        <v>1881.2</v>
      </c>
      <c r="G50" s="1">
        <v>1913.2</v>
      </c>
      <c r="H50" s="13"/>
      <c r="I50" s="1">
        <v>2.2637999999999998</v>
      </c>
      <c r="J50" s="1">
        <v>985.9</v>
      </c>
    </row>
    <row r="51" spans="1:10" x14ac:dyDescent="0.35">
      <c r="A51" s="1">
        <v>2.4007999999999998</v>
      </c>
      <c r="B51" s="1">
        <v>1825.4</v>
      </c>
      <c r="C51" s="1">
        <v>1859</v>
      </c>
      <c r="D51" s="1">
        <v>1863.8</v>
      </c>
      <c r="E51" s="1">
        <v>1868.4</v>
      </c>
      <c r="F51" s="1">
        <v>1876.9</v>
      </c>
      <c r="G51" s="1">
        <v>1910.1</v>
      </c>
      <c r="H51" s="13"/>
      <c r="I51" s="1">
        <v>2.3371</v>
      </c>
      <c r="J51" s="1">
        <v>949.81</v>
      </c>
    </row>
    <row r="52" spans="1:10" x14ac:dyDescent="0.35">
      <c r="A52" s="1">
        <v>2.4508000000000001</v>
      </c>
      <c r="B52" s="1">
        <v>1819.1</v>
      </c>
      <c r="C52" s="1">
        <v>1854</v>
      </c>
      <c r="D52" s="1">
        <v>1858.9</v>
      </c>
      <c r="E52" s="1">
        <v>1863.6</v>
      </c>
      <c r="F52" s="1">
        <v>1872.5</v>
      </c>
      <c r="G52" s="1">
        <v>1906.9</v>
      </c>
      <c r="H52" s="13"/>
      <c r="I52" s="1">
        <v>2.4104999999999999</v>
      </c>
      <c r="J52" s="1">
        <v>913.8</v>
      </c>
    </row>
    <row r="53" spans="1:10" x14ac:dyDescent="0.35">
      <c r="A53" s="1">
        <v>2.5007999999999999</v>
      </c>
      <c r="B53" s="1">
        <v>1812.7</v>
      </c>
      <c r="C53" s="1">
        <v>1848.8</v>
      </c>
      <c r="D53" s="1">
        <v>1853.9</v>
      </c>
      <c r="E53" s="1">
        <v>1858.8</v>
      </c>
      <c r="F53" s="1">
        <v>1868</v>
      </c>
      <c r="G53" s="1">
        <v>1903.7</v>
      </c>
      <c r="H53" s="13"/>
      <c r="I53" s="1">
        <v>2.4954999999999998</v>
      </c>
      <c r="J53" s="1">
        <v>872.38</v>
      </c>
    </row>
    <row r="54" spans="1:10" x14ac:dyDescent="0.35">
      <c r="A54" s="1">
        <v>2.5508000000000002</v>
      </c>
      <c r="B54" s="1">
        <v>1806.2</v>
      </c>
      <c r="C54" s="1">
        <v>1843.5</v>
      </c>
      <c r="D54" s="1">
        <v>1848.8</v>
      </c>
      <c r="E54" s="1">
        <v>1853.9</v>
      </c>
      <c r="F54" s="1">
        <v>1863.4</v>
      </c>
      <c r="G54" s="1">
        <v>1900.4</v>
      </c>
      <c r="H54" s="13"/>
      <c r="I54" s="1">
        <v>2.5804999999999998</v>
      </c>
      <c r="J54" s="1">
        <v>831.7</v>
      </c>
    </row>
    <row r="55" spans="1:10" x14ac:dyDescent="0.35">
      <c r="A55" s="1">
        <v>2.6008</v>
      </c>
      <c r="B55" s="1">
        <v>1799.5</v>
      </c>
      <c r="C55" s="1">
        <v>1838.2</v>
      </c>
      <c r="D55" s="1">
        <v>1843.6</v>
      </c>
      <c r="E55" s="1">
        <v>1848.9</v>
      </c>
      <c r="F55" s="1">
        <v>1858.7</v>
      </c>
      <c r="G55" s="1">
        <v>1897</v>
      </c>
      <c r="H55" s="13"/>
      <c r="I55" s="1">
        <v>2.6654</v>
      </c>
      <c r="J55" s="1">
        <v>791.73</v>
      </c>
    </row>
    <row r="56" spans="1:10" x14ac:dyDescent="0.35">
      <c r="A56" s="1">
        <v>2.6507999999999998</v>
      </c>
      <c r="B56" s="1">
        <v>1792.7</v>
      </c>
      <c r="C56" s="1">
        <v>1832.7</v>
      </c>
      <c r="D56" s="1">
        <v>1838.4</v>
      </c>
      <c r="E56" s="1">
        <v>1843.8</v>
      </c>
      <c r="F56" s="1">
        <v>1853.9</v>
      </c>
      <c r="G56" s="1">
        <v>1893.5</v>
      </c>
      <c r="H56" s="13"/>
      <c r="I56" s="1">
        <v>2.7504</v>
      </c>
      <c r="J56" s="1">
        <v>752.48</v>
      </c>
    </row>
    <row r="57" spans="1:10" x14ac:dyDescent="0.35">
      <c r="A57" s="1">
        <v>2.7008999999999999</v>
      </c>
      <c r="B57" s="1">
        <v>1785.9</v>
      </c>
      <c r="C57" s="1">
        <v>1827.1</v>
      </c>
      <c r="D57" s="1">
        <v>1833</v>
      </c>
      <c r="E57" s="1">
        <v>1838.6</v>
      </c>
      <c r="F57" s="1">
        <v>1849.1</v>
      </c>
      <c r="G57" s="1">
        <v>1890</v>
      </c>
      <c r="H57" s="13"/>
      <c r="I57" s="1">
        <v>2.8353999999999999</v>
      </c>
      <c r="J57" s="1">
        <v>713.96</v>
      </c>
    </row>
    <row r="58" spans="1:10" x14ac:dyDescent="0.35">
      <c r="A58" s="1">
        <v>2.7509000000000001</v>
      </c>
      <c r="B58" s="1">
        <v>1778.9</v>
      </c>
      <c r="C58" s="1">
        <v>1821.5</v>
      </c>
      <c r="D58" s="1">
        <v>1827.5</v>
      </c>
      <c r="E58" s="1">
        <v>1833.3</v>
      </c>
      <c r="F58" s="1">
        <v>1844.1</v>
      </c>
      <c r="G58" s="1">
        <v>1886.4</v>
      </c>
      <c r="H58" s="13"/>
      <c r="I58" s="1">
        <v>2.9203999999999999</v>
      </c>
      <c r="J58" s="1">
        <v>676.16</v>
      </c>
    </row>
    <row r="59" spans="1:10" x14ac:dyDescent="0.35">
      <c r="A59" s="1">
        <v>2.8008999999999999</v>
      </c>
      <c r="B59" s="1">
        <v>1771.8</v>
      </c>
      <c r="C59" s="1">
        <v>1815.7</v>
      </c>
      <c r="D59" s="1">
        <v>1822</v>
      </c>
      <c r="E59" s="1">
        <v>1827.9</v>
      </c>
      <c r="F59" s="1">
        <v>1839.1</v>
      </c>
      <c r="G59" s="1">
        <v>1882.8</v>
      </c>
      <c r="H59" s="13"/>
      <c r="I59" s="1">
        <v>3.0053999999999998</v>
      </c>
      <c r="J59" s="1">
        <v>639.08000000000004</v>
      </c>
    </row>
    <row r="60" spans="1:10" x14ac:dyDescent="0.35">
      <c r="A60" s="1">
        <v>2.8509000000000002</v>
      </c>
      <c r="B60" s="1">
        <v>1764.5</v>
      </c>
      <c r="C60" s="1">
        <v>1809.9</v>
      </c>
      <c r="D60" s="1">
        <v>1816.3</v>
      </c>
      <c r="E60" s="1">
        <v>1822.5</v>
      </c>
      <c r="F60" s="1">
        <v>1834</v>
      </c>
      <c r="G60" s="1">
        <v>1879.1</v>
      </c>
      <c r="H60" s="13"/>
      <c r="I60" s="1">
        <v>3.1038999999999999</v>
      </c>
      <c r="J60" s="1">
        <v>597.36</v>
      </c>
    </row>
    <row r="61" spans="1:10" x14ac:dyDescent="0.35">
      <c r="A61" s="1">
        <v>2.9009</v>
      </c>
      <c r="B61" s="1">
        <v>1757.2</v>
      </c>
      <c r="C61" s="1">
        <v>1803.9</v>
      </c>
      <c r="D61" s="1">
        <v>1810.6</v>
      </c>
      <c r="E61" s="1">
        <v>1816.9</v>
      </c>
      <c r="F61" s="1">
        <v>1828.8</v>
      </c>
      <c r="G61" s="1">
        <v>1875.3</v>
      </c>
      <c r="H61" s="13"/>
      <c r="I61" s="1">
        <v>3.2023999999999999</v>
      </c>
      <c r="J61" s="1">
        <v>557.20000000000005</v>
      </c>
    </row>
    <row r="62" spans="1:10" x14ac:dyDescent="0.35">
      <c r="A62" s="1">
        <v>2.9508999999999999</v>
      </c>
      <c r="B62" s="1">
        <v>1749.8</v>
      </c>
      <c r="C62" s="1">
        <v>1797.9</v>
      </c>
      <c r="D62" s="1">
        <v>1804.7</v>
      </c>
      <c r="E62" s="1">
        <v>1811.3</v>
      </c>
      <c r="F62" s="1">
        <v>1823.6</v>
      </c>
      <c r="G62" s="1">
        <v>1871.5</v>
      </c>
      <c r="H62" s="13"/>
      <c r="I62" s="1">
        <v>3.3008999999999999</v>
      </c>
      <c r="J62" s="1">
        <v>518.59</v>
      </c>
    </row>
    <row r="63" spans="1:10" x14ac:dyDescent="0.35">
      <c r="A63" s="1">
        <v>3.0009000000000001</v>
      </c>
      <c r="B63" s="1">
        <v>1742.2</v>
      </c>
      <c r="C63" s="1">
        <v>1791.8</v>
      </c>
      <c r="D63" s="1">
        <v>1798.8</v>
      </c>
      <c r="E63" s="1">
        <v>1805.6</v>
      </c>
      <c r="F63" s="1">
        <v>1818.2</v>
      </c>
      <c r="G63" s="1">
        <v>1867.6</v>
      </c>
      <c r="H63" s="13"/>
      <c r="I63" s="1">
        <v>3.3994</v>
      </c>
      <c r="J63" s="1">
        <v>481.53</v>
      </c>
    </row>
    <row r="64" spans="1:10" x14ac:dyDescent="0.35">
      <c r="A64" s="1">
        <v>3.0510000000000002</v>
      </c>
      <c r="B64" s="1">
        <v>1734.6</v>
      </c>
      <c r="C64" s="1">
        <v>1785.6</v>
      </c>
      <c r="D64" s="1">
        <v>1792.8</v>
      </c>
      <c r="E64" s="1">
        <v>1799.8</v>
      </c>
      <c r="F64" s="1">
        <v>1812.8</v>
      </c>
      <c r="G64" s="1">
        <v>1863.7</v>
      </c>
      <c r="H64" s="13"/>
      <c r="I64" s="1">
        <v>3.4979</v>
      </c>
      <c r="J64" s="1">
        <v>446.03</v>
      </c>
    </row>
    <row r="65" spans="1:10" x14ac:dyDescent="0.35">
      <c r="A65" s="1">
        <v>3.101</v>
      </c>
      <c r="B65" s="1">
        <v>1726.9</v>
      </c>
      <c r="C65" s="1">
        <v>1779.3</v>
      </c>
      <c r="D65" s="1">
        <v>1786.8</v>
      </c>
      <c r="E65" s="1">
        <v>1793.9</v>
      </c>
      <c r="F65" s="1">
        <v>1807.3</v>
      </c>
      <c r="G65" s="1">
        <v>1859.7</v>
      </c>
      <c r="H65" s="13"/>
      <c r="I65" s="1">
        <v>3.5964</v>
      </c>
      <c r="J65" s="1">
        <v>412.07</v>
      </c>
    </row>
    <row r="66" spans="1:10" x14ac:dyDescent="0.35">
      <c r="A66" s="1">
        <v>3.1509999999999998</v>
      </c>
      <c r="B66" s="1">
        <v>1719</v>
      </c>
      <c r="C66" s="1">
        <v>1772.9</v>
      </c>
      <c r="D66" s="1">
        <v>1780.6</v>
      </c>
      <c r="E66" s="1">
        <v>1788</v>
      </c>
      <c r="F66" s="1">
        <v>1801.7</v>
      </c>
      <c r="G66" s="1">
        <v>1855.6</v>
      </c>
      <c r="H66" s="13"/>
      <c r="I66" s="1">
        <v>3.6949000000000001</v>
      </c>
      <c r="J66" s="1">
        <v>379.66</v>
      </c>
    </row>
    <row r="67" spans="1:10" x14ac:dyDescent="0.35">
      <c r="A67" s="1">
        <v>3.2010000000000001</v>
      </c>
      <c r="B67" s="1">
        <v>1711.1</v>
      </c>
      <c r="C67" s="1">
        <v>1766.5</v>
      </c>
      <c r="D67" s="1">
        <v>1774.4</v>
      </c>
      <c r="E67" s="1">
        <v>1781.9</v>
      </c>
      <c r="F67" s="1">
        <v>1796.1</v>
      </c>
      <c r="G67" s="1">
        <v>1851.5</v>
      </c>
      <c r="H67" s="13"/>
      <c r="I67" s="1">
        <v>3.8090999999999999</v>
      </c>
      <c r="J67" s="1">
        <v>344.43</v>
      </c>
    </row>
    <row r="68" spans="1:10" x14ac:dyDescent="0.35">
      <c r="A68" s="1">
        <v>3.2509999999999999</v>
      </c>
      <c r="B68" s="1">
        <v>1703.1</v>
      </c>
      <c r="C68" s="1">
        <v>1759.9</v>
      </c>
      <c r="D68" s="1">
        <v>1768</v>
      </c>
      <c r="E68" s="1">
        <v>1775.8</v>
      </c>
      <c r="F68" s="1">
        <v>1790.4</v>
      </c>
      <c r="G68" s="1">
        <v>1847.3</v>
      </c>
      <c r="H68" s="13"/>
      <c r="I68" s="1">
        <v>3.9232</v>
      </c>
      <c r="J68" s="1">
        <v>311.37</v>
      </c>
    </row>
    <row r="69" spans="1:10" x14ac:dyDescent="0.35">
      <c r="A69" s="1">
        <v>3.3010000000000002</v>
      </c>
      <c r="B69" s="1">
        <v>1694.9</v>
      </c>
      <c r="C69" s="1">
        <v>1753.3</v>
      </c>
      <c r="D69" s="1">
        <v>1761.7</v>
      </c>
      <c r="E69" s="1">
        <v>1769.6</v>
      </c>
      <c r="F69" s="1">
        <v>1784.6</v>
      </c>
      <c r="G69" s="1">
        <v>1843.1</v>
      </c>
      <c r="H69" s="13"/>
      <c r="I69" s="1">
        <v>4.0373999999999999</v>
      </c>
      <c r="J69" s="1">
        <v>280.45999999999998</v>
      </c>
    </row>
    <row r="70" spans="1:10" x14ac:dyDescent="0.35">
      <c r="A70" s="1">
        <v>3.3511000000000002</v>
      </c>
      <c r="B70" s="1">
        <v>1686.7</v>
      </c>
      <c r="C70" s="1">
        <v>1746.7</v>
      </c>
      <c r="D70" s="1">
        <v>1755.2</v>
      </c>
      <c r="E70" s="1">
        <v>1763.4</v>
      </c>
      <c r="F70" s="1">
        <v>1778.7</v>
      </c>
      <c r="G70" s="1">
        <v>1838.8</v>
      </c>
      <c r="H70" s="13"/>
      <c r="I70" s="1">
        <v>4.1516000000000002</v>
      </c>
      <c r="J70" s="1">
        <v>251.72</v>
      </c>
    </row>
    <row r="71" spans="1:10" x14ac:dyDescent="0.35">
      <c r="A71" s="1">
        <v>3.4011</v>
      </c>
      <c r="B71" s="1">
        <v>1678.5</v>
      </c>
      <c r="C71" s="1">
        <v>1739.9</v>
      </c>
      <c r="D71" s="1">
        <v>1748.7</v>
      </c>
      <c r="E71" s="1">
        <v>1757.1</v>
      </c>
      <c r="F71" s="1">
        <v>1772.8</v>
      </c>
      <c r="G71" s="1">
        <v>1834.5</v>
      </c>
      <c r="H71" s="13"/>
      <c r="I71" s="1">
        <v>4.2656999999999998</v>
      </c>
      <c r="J71" s="1">
        <v>225.14</v>
      </c>
    </row>
    <row r="72" spans="1:10" x14ac:dyDescent="0.35">
      <c r="A72" s="1">
        <v>3.4510999999999998</v>
      </c>
      <c r="B72" s="1">
        <v>1670.1</v>
      </c>
      <c r="C72" s="1">
        <v>1733.1</v>
      </c>
      <c r="D72" s="1">
        <v>1742.1</v>
      </c>
      <c r="E72" s="1">
        <v>1750.7</v>
      </c>
      <c r="F72" s="1">
        <v>1766.8</v>
      </c>
      <c r="G72" s="1">
        <v>1830.2</v>
      </c>
      <c r="H72" s="13"/>
      <c r="I72" s="1">
        <v>4.3799000000000001</v>
      </c>
      <c r="J72" s="1">
        <v>200.71</v>
      </c>
    </row>
    <row r="73" spans="1:10" x14ac:dyDescent="0.35">
      <c r="A73" s="1">
        <v>3.5011000000000001</v>
      </c>
      <c r="B73" s="1">
        <v>1661.6</v>
      </c>
      <c r="C73" s="1">
        <v>1726.2</v>
      </c>
      <c r="D73" s="1">
        <v>1735.4</v>
      </c>
      <c r="E73" s="1">
        <v>1744.2</v>
      </c>
      <c r="F73" s="1">
        <v>1760.8</v>
      </c>
      <c r="G73" s="1">
        <v>1825.7</v>
      </c>
      <c r="H73" s="13"/>
      <c r="I73" s="1">
        <v>4.4939999999999998</v>
      </c>
      <c r="J73" s="1">
        <v>178.45</v>
      </c>
    </row>
    <row r="74" spans="1:10" x14ac:dyDescent="0.35">
      <c r="A74" s="1">
        <v>3.5510999999999999</v>
      </c>
      <c r="B74" s="1">
        <v>1653.1</v>
      </c>
      <c r="C74" s="1">
        <v>1719.2</v>
      </c>
      <c r="D74" s="1">
        <v>1728.7</v>
      </c>
      <c r="E74" s="1">
        <v>1737.7</v>
      </c>
      <c r="F74" s="1">
        <v>1754.7</v>
      </c>
      <c r="G74" s="1">
        <v>1821.3</v>
      </c>
      <c r="H74" s="13"/>
      <c r="I74" s="1">
        <v>4.6262999999999996</v>
      </c>
      <c r="J74" s="1">
        <v>155.44999999999999</v>
      </c>
    </row>
    <row r="75" spans="1:10" x14ac:dyDescent="0.35">
      <c r="A75" s="1">
        <v>3.6011000000000002</v>
      </c>
      <c r="B75" s="1">
        <v>1644.5</v>
      </c>
      <c r="C75" s="1">
        <v>1712.2</v>
      </c>
      <c r="D75" s="1">
        <v>1721.9</v>
      </c>
      <c r="E75" s="1">
        <v>1731.2</v>
      </c>
      <c r="F75" s="1">
        <v>1748.5</v>
      </c>
      <c r="G75" s="1">
        <v>1816.8</v>
      </c>
      <c r="H75" s="13"/>
      <c r="I75" s="1">
        <v>4.7586000000000004</v>
      </c>
      <c r="J75" s="1">
        <v>134.47999999999999</v>
      </c>
    </row>
    <row r="76" spans="1:10" x14ac:dyDescent="0.35">
      <c r="A76" s="1">
        <v>3.6511999999999998</v>
      </c>
      <c r="B76" s="1">
        <v>1635.9</v>
      </c>
      <c r="C76" s="1">
        <v>1705.1</v>
      </c>
      <c r="D76" s="1">
        <v>1715</v>
      </c>
      <c r="E76" s="1">
        <v>1724.5</v>
      </c>
      <c r="F76" s="1">
        <v>1742.3</v>
      </c>
      <c r="G76" s="1">
        <v>1812.2</v>
      </c>
      <c r="H76" s="13"/>
      <c r="I76" s="1">
        <v>4.8909000000000002</v>
      </c>
      <c r="J76" s="1">
        <v>115.56</v>
      </c>
    </row>
    <row r="77" spans="1:10" x14ac:dyDescent="0.35">
      <c r="A77" s="1">
        <v>3.7012</v>
      </c>
      <c r="B77" s="1">
        <v>1627.1</v>
      </c>
      <c r="C77" s="1">
        <v>1698</v>
      </c>
      <c r="D77" s="1">
        <v>1708.1</v>
      </c>
      <c r="E77" s="1">
        <v>1717.8</v>
      </c>
      <c r="F77" s="1">
        <v>1736.1</v>
      </c>
      <c r="G77" s="1">
        <v>1807.6</v>
      </c>
      <c r="H77" s="13"/>
      <c r="I77" s="1">
        <v>5.0232000000000001</v>
      </c>
      <c r="J77" s="1">
        <v>98.69</v>
      </c>
    </row>
    <row r="78" spans="1:10" x14ac:dyDescent="0.35">
      <c r="A78" s="1">
        <v>3.7511999999999999</v>
      </c>
      <c r="B78" s="1">
        <v>1618.3</v>
      </c>
      <c r="C78" s="1">
        <v>1690.8</v>
      </c>
      <c r="D78" s="1">
        <v>1701.1</v>
      </c>
      <c r="E78" s="1">
        <v>1711.1</v>
      </c>
      <c r="F78" s="1">
        <v>1729.7</v>
      </c>
      <c r="G78" s="1">
        <v>1803</v>
      </c>
      <c r="H78" s="13"/>
      <c r="I78" s="1">
        <v>5.1555</v>
      </c>
      <c r="J78" s="1">
        <v>83.861000000000004</v>
      </c>
    </row>
    <row r="79" spans="1:10" x14ac:dyDescent="0.35">
      <c r="A79" s="1">
        <v>3.8012000000000001</v>
      </c>
      <c r="B79" s="1">
        <v>1609.5</v>
      </c>
      <c r="C79" s="1">
        <v>1683.5</v>
      </c>
      <c r="D79" s="1">
        <v>1694.1</v>
      </c>
      <c r="E79" s="1">
        <v>1704.3</v>
      </c>
      <c r="F79" s="1">
        <v>1723.4</v>
      </c>
      <c r="G79" s="1">
        <v>1798.3</v>
      </c>
      <c r="H79" s="13"/>
      <c r="I79" s="1">
        <v>5.2877999999999998</v>
      </c>
      <c r="J79" s="1">
        <v>71.076999999999998</v>
      </c>
    </row>
    <row r="80" spans="1:10" x14ac:dyDescent="0.35">
      <c r="A80" s="1">
        <v>3.8512</v>
      </c>
      <c r="B80" s="1">
        <v>1600.5</v>
      </c>
      <c r="C80" s="1">
        <v>1676.2</v>
      </c>
      <c r="D80" s="1">
        <v>1687</v>
      </c>
      <c r="E80" s="1">
        <v>1697.4</v>
      </c>
      <c r="F80" s="1">
        <v>1716.9</v>
      </c>
      <c r="G80" s="1">
        <v>1793.6</v>
      </c>
      <c r="H80" s="13"/>
      <c r="I80" s="1">
        <v>5.4200999999999997</v>
      </c>
      <c r="J80" s="1">
        <v>60.338000000000001</v>
      </c>
    </row>
    <row r="81" spans="1:10" x14ac:dyDescent="0.35">
      <c r="A81" s="1">
        <v>3.9011999999999998</v>
      </c>
      <c r="B81" s="1">
        <v>1591.6</v>
      </c>
      <c r="C81" s="1">
        <v>1668.8</v>
      </c>
      <c r="D81" s="1">
        <v>1679.9</v>
      </c>
      <c r="E81" s="1">
        <v>1690.5</v>
      </c>
      <c r="F81" s="1">
        <v>1710.5</v>
      </c>
      <c r="G81" s="1">
        <v>1788.9</v>
      </c>
      <c r="H81" s="13"/>
      <c r="I81" s="1">
        <v>5.5734000000000004</v>
      </c>
      <c r="J81" s="1">
        <v>49.929000000000002</v>
      </c>
    </row>
    <row r="82" spans="1:10" x14ac:dyDescent="0.35">
      <c r="A82" s="1">
        <v>3.9512</v>
      </c>
      <c r="B82" s="1">
        <v>1582.5</v>
      </c>
      <c r="C82" s="1">
        <v>1661.4</v>
      </c>
      <c r="D82" s="1">
        <v>1672.7</v>
      </c>
      <c r="E82" s="1">
        <v>1683.6</v>
      </c>
      <c r="F82" s="1">
        <v>1704</v>
      </c>
      <c r="G82" s="1">
        <v>1784.1</v>
      </c>
      <c r="H82" s="13"/>
      <c r="I82" s="1">
        <v>5.7267000000000001</v>
      </c>
      <c r="J82" s="1">
        <v>40.741</v>
      </c>
    </row>
    <row r="83" spans="1:10" x14ac:dyDescent="0.35">
      <c r="A83" s="1">
        <v>4.0012999999999996</v>
      </c>
      <c r="B83" s="1">
        <v>1573.5</v>
      </c>
      <c r="C83" s="1">
        <v>1654</v>
      </c>
      <c r="D83" s="1">
        <v>1665.5</v>
      </c>
      <c r="E83" s="1">
        <v>1676.6</v>
      </c>
      <c r="F83" s="1">
        <v>1697.4</v>
      </c>
      <c r="G83" s="1">
        <v>1779.3</v>
      </c>
      <c r="H83" s="13"/>
      <c r="I83" s="1">
        <v>5.8800999999999997</v>
      </c>
      <c r="J83" s="1">
        <v>32.771999999999998</v>
      </c>
    </row>
    <row r="84" spans="1:10" x14ac:dyDescent="0.35">
      <c r="A84" s="1">
        <v>4.0513000000000003</v>
      </c>
      <c r="B84" s="1">
        <v>1564.3</v>
      </c>
      <c r="C84" s="1">
        <v>1646.5</v>
      </c>
      <c r="D84" s="1">
        <v>1658.2</v>
      </c>
      <c r="E84" s="1">
        <v>1669.6</v>
      </c>
      <c r="F84" s="1">
        <v>1690.8</v>
      </c>
      <c r="G84" s="1">
        <v>1774.4</v>
      </c>
      <c r="H84" s="13"/>
      <c r="I84" s="1">
        <v>6.0334000000000003</v>
      </c>
      <c r="J84" s="1">
        <v>26.024000000000001</v>
      </c>
    </row>
    <row r="85" spans="1:10" x14ac:dyDescent="0.35">
      <c r="A85" s="1">
        <v>4.1013000000000002</v>
      </c>
      <c r="B85" s="1">
        <v>1555.1</v>
      </c>
      <c r="C85" s="1">
        <v>1638.9</v>
      </c>
      <c r="D85" s="1">
        <v>1650.9</v>
      </c>
      <c r="E85" s="1">
        <v>1662.5</v>
      </c>
      <c r="F85" s="1">
        <v>1684.2</v>
      </c>
      <c r="G85" s="1">
        <v>1769.5</v>
      </c>
      <c r="H85" s="13"/>
      <c r="I85" s="1">
        <v>6.1867000000000001</v>
      </c>
      <c r="J85" s="1">
        <v>20.497</v>
      </c>
    </row>
    <row r="86" spans="1:10" x14ac:dyDescent="0.35">
      <c r="A86" s="1">
        <v>4.1513</v>
      </c>
      <c r="B86" s="1">
        <v>1545.9</v>
      </c>
      <c r="C86" s="1">
        <v>1631.3</v>
      </c>
      <c r="D86" s="1">
        <v>1643.6</v>
      </c>
      <c r="E86" s="1">
        <v>1655.4</v>
      </c>
      <c r="F86" s="1">
        <v>1677.5</v>
      </c>
      <c r="G86" s="1">
        <v>1764.6</v>
      </c>
      <c r="H86" s="13"/>
      <c r="I86" s="1">
        <v>6.34</v>
      </c>
      <c r="J86" s="1">
        <v>16.189</v>
      </c>
    </row>
    <row r="87" spans="1:10" x14ac:dyDescent="0.35">
      <c r="A87" s="1">
        <v>4.2012999999999998</v>
      </c>
      <c r="B87" s="1">
        <v>1536.7</v>
      </c>
      <c r="C87" s="1">
        <v>1623.7</v>
      </c>
      <c r="D87" s="1">
        <v>1636.2</v>
      </c>
      <c r="E87" s="1">
        <v>1648.2</v>
      </c>
      <c r="F87" s="1">
        <v>1670.8</v>
      </c>
      <c r="G87" s="1">
        <v>1759.7</v>
      </c>
      <c r="H87" s="13"/>
      <c r="I87" s="1">
        <v>6.4932999999999996</v>
      </c>
      <c r="J87" s="1">
        <v>13.101000000000001</v>
      </c>
    </row>
    <row r="88" spans="1:10" x14ac:dyDescent="0.35">
      <c r="A88" s="1">
        <v>4.2512999999999996</v>
      </c>
      <c r="B88" s="1">
        <v>1527.4</v>
      </c>
      <c r="C88" s="1">
        <v>1616</v>
      </c>
      <c r="D88" s="1">
        <v>1628.8</v>
      </c>
      <c r="E88" s="1">
        <v>1641</v>
      </c>
      <c r="F88" s="1">
        <v>1664</v>
      </c>
      <c r="G88" s="1">
        <v>1754.7</v>
      </c>
      <c r="H88" s="13"/>
      <c r="I88" s="1">
        <v>6.6710000000000003</v>
      </c>
      <c r="J88" s="1">
        <v>10.234</v>
      </c>
    </row>
    <row r="89" spans="1:10" x14ac:dyDescent="0.35">
      <c r="A89" s="1">
        <v>4.3014000000000001</v>
      </c>
      <c r="B89" s="1">
        <v>1518.1</v>
      </c>
      <c r="C89" s="1">
        <v>1608.3</v>
      </c>
      <c r="D89" s="1">
        <v>1621.3</v>
      </c>
      <c r="E89" s="1">
        <v>1633.8</v>
      </c>
      <c r="F89" s="1">
        <v>1657.2</v>
      </c>
      <c r="G89" s="1">
        <v>1749.7</v>
      </c>
      <c r="H89" s="13"/>
      <c r="I89" s="1">
        <v>6.8487</v>
      </c>
      <c r="J89" s="1">
        <v>7.7756999999999996</v>
      </c>
    </row>
    <row r="90" spans="1:10" x14ac:dyDescent="0.35">
      <c r="A90" s="1">
        <v>4.3513999999999999</v>
      </c>
      <c r="B90" s="1">
        <v>1508.7</v>
      </c>
      <c r="C90" s="1">
        <v>1600.6</v>
      </c>
      <c r="D90" s="1">
        <v>1613.8</v>
      </c>
      <c r="E90" s="1">
        <v>1626.5</v>
      </c>
      <c r="F90" s="1">
        <v>1650.4</v>
      </c>
      <c r="G90" s="1">
        <v>1744.7</v>
      </c>
      <c r="H90" s="13"/>
      <c r="I90" s="1">
        <v>7.0263999999999998</v>
      </c>
      <c r="J90" s="1">
        <v>5.7278000000000002</v>
      </c>
    </row>
    <row r="91" spans="1:10" x14ac:dyDescent="0.35">
      <c r="A91" s="1">
        <v>4.4013999999999998</v>
      </c>
      <c r="B91" s="1">
        <v>1499.3</v>
      </c>
      <c r="C91" s="1">
        <v>1592.8</v>
      </c>
      <c r="D91" s="1">
        <v>1606.3</v>
      </c>
      <c r="E91" s="1">
        <v>1619.2</v>
      </c>
      <c r="F91" s="1">
        <v>1643.6</v>
      </c>
      <c r="G91" s="1">
        <v>1739.6</v>
      </c>
      <c r="H91" s="13"/>
      <c r="I91" s="1">
        <v>7.2041000000000004</v>
      </c>
      <c r="J91" s="1">
        <v>4.0898000000000003</v>
      </c>
    </row>
    <row r="92" spans="1:10" x14ac:dyDescent="0.35">
      <c r="A92" s="1">
        <v>4.4513999999999996</v>
      </c>
      <c r="B92" s="1">
        <v>1489.9</v>
      </c>
      <c r="C92" s="1">
        <v>1585</v>
      </c>
      <c r="D92" s="1">
        <v>1598.8</v>
      </c>
      <c r="E92" s="1">
        <v>1611.9</v>
      </c>
      <c r="F92" s="1">
        <v>1636.7</v>
      </c>
      <c r="G92" s="1">
        <v>1734.5</v>
      </c>
      <c r="H92" s="13"/>
      <c r="I92" s="1">
        <v>7.3818000000000001</v>
      </c>
      <c r="J92" s="1">
        <v>2.8618000000000001</v>
      </c>
    </row>
    <row r="93" spans="1:10" x14ac:dyDescent="0.35">
      <c r="A93" s="1">
        <v>4.5014000000000003</v>
      </c>
      <c r="B93" s="1">
        <v>1480.4</v>
      </c>
      <c r="C93" s="1">
        <v>1577.2</v>
      </c>
      <c r="D93" s="1">
        <v>1591.2</v>
      </c>
      <c r="E93" s="1">
        <v>1604.6</v>
      </c>
      <c r="F93" s="1">
        <v>1629.8</v>
      </c>
      <c r="G93" s="1">
        <v>1729.5</v>
      </c>
      <c r="H93" s="13"/>
      <c r="I93" s="1">
        <v>7.5594999999999999</v>
      </c>
      <c r="J93" s="1">
        <v>2.0436999999999999</v>
      </c>
    </row>
    <row r="94" spans="1:10" x14ac:dyDescent="0.35">
      <c r="A94" s="1">
        <v>4.5514000000000001</v>
      </c>
      <c r="B94" s="1">
        <v>1471</v>
      </c>
      <c r="C94" s="1">
        <v>1569.4</v>
      </c>
      <c r="D94" s="1">
        <v>1583.6</v>
      </c>
      <c r="E94" s="1">
        <v>1597.2</v>
      </c>
      <c r="F94" s="1">
        <v>1622.9</v>
      </c>
      <c r="G94" s="1">
        <v>1724.3</v>
      </c>
      <c r="H94" s="13"/>
      <c r="I94" s="1">
        <v>7.7371999999999996</v>
      </c>
      <c r="J94" s="1">
        <v>1.6355999999999999</v>
      </c>
    </row>
    <row r="95" spans="1:10" x14ac:dyDescent="0.35">
      <c r="A95" s="1">
        <v>4.6014999999999997</v>
      </c>
      <c r="B95" s="1">
        <v>1461.5</v>
      </c>
      <c r="C95" s="1">
        <v>1561.5</v>
      </c>
      <c r="D95" s="1">
        <v>1575.9</v>
      </c>
      <c r="E95" s="1">
        <v>1589.8</v>
      </c>
      <c r="F95" s="1">
        <v>1615.9</v>
      </c>
      <c r="G95" s="1">
        <v>1719.2</v>
      </c>
      <c r="H95" s="13"/>
      <c r="I95" s="1">
        <v>7.9431000000000003</v>
      </c>
      <c r="J95" s="1">
        <v>1.2068000000000001</v>
      </c>
    </row>
    <row r="96" spans="1:10" x14ac:dyDescent="0.35">
      <c r="A96" s="1">
        <v>4.6515000000000004</v>
      </c>
      <c r="B96" s="1">
        <v>1452</v>
      </c>
      <c r="C96" s="1">
        <v>1553.6</v>
      </c>
      <c r="D96" s="1">
        <v>1568.3</v>
      </c>
      <c r="E96" s="1">
        <v>1582.4</v>
      </c>
      <c r="F96" s="1">
        <v>1608.9</v>
      </c>
      <c r="G96" s="1">
        <v>1714</v>
      </c>
      <c r="H96" s="13"/>
      <c r="I96" s="1">
        <v>8.1489999999999991</v>
      </c>
      <c r="J96" s="1">
        <v>0.84824999999999995</v>
      </c>
    </row>
    <row r="97" spans="1:10" x14ac:dyDescent="0.35">
      <c r="A97" s="1">
        <v>4.7015000000000002</v>
      </c>
      <c r="B97" s="1">
        <v>1442.5</v>
      </c>
      <c r="C97" s="1">
        <v>1545.7</v>
      </c>
      <c r="D97" s="1">
        <v>1560.6</v>
      </c>
      <c r="E97" s="1">
        <v>1575</v>
      </c>
      <c r="F97" s="1">
        <v>1602</v>
      </c>
      <c r="G97" s="1">
        <v>1708.8</v>
      </c>
      <c r="H97" s="13"/>
      <c r="I97" s="1">
        <v>8.3549000000000007</v>
      </c>
      <c r="J97" s="1">
        <v>0.56003000000000003</v>
      </c>
    </row>
    <row r="98" spans="1:10" x14ac:dyDescent="0.35">
      <c r="A98" s="1">
        <v>4.7515000000000001</v>
      </c>
      <c r="B98" s="1">
        <v>1432.9</v>
      </c>
      <c r="C98" s="1">
        <v>1537.8</v>
      </c>
      <c r="D98" s="1">
        <v>1552.9</v>
      </c>
      <c r="E98" s="1">
        <v>1567.5</v>
      </c>
      <c r="F98" s="1">
        <v>1595</v>
      </c>
      <c r="G98" s="1">
        <v>1703.7</v>
      </c>
      <c r="H98" s="13"/>
      <c r="I98" s="1">
        <v>8.5608000000000004</v>
      </c>
      <c r="J98" s="1">
        <v>0.34210000000000002</v>
      </c>
    </row>
    <row r="99" spans="1:10" x14ac:dyDescent="0.35">
      <c r="A99" s="1">
        <v>4.8014999999999999</v>
      </c>
      <c r="B99" s="1">
        <v>1423.4</v>
      </c>
      <c r="C99" s="1">
        <v>1529.8</v>
      </c>
      <c r="D99" s="1">
        <v>1545.2</v>
      </c>
      <c r="E99" s="1">
        <v>1560</v>
      </c>
      <c r="F99" s="1">
        <v>1587.9</v>
      </c>
      <c r="G99" s="1">
        <v>1698.4</v>
      </c>
      <c r="H99" s="13"/>
      <c r="I99" s="1">
        <v>8.7667999999999999</v>
      </c>
      <c r="J99" s="1">
        <v>0.19447</v>
      </c>
    </row>
    <row r="100" spans="1:10" x14ac:dyDescent="0.35">
      <c r="A100" s="1">
        <v>4.8514999999999997</v>
      </c>
      <c r="B100" s="1">
        <v>1413.9</v>
      </c>
      <c r="C100" s="1">
        <v>1521.9</v>
      </c>
      <c r="D100" s="1">
        <v>1537.5</v>
      </c>
      <c r="E100" s="1">
        <v>1552.6</v>
      </c>
      <c r="F100" s="1">
        <v>1580.9</v>
      </c>
      <c r="G100" s="1">
        <v>1693.2</v>
      </c>
      <c r="H100" s="13"/>
      <c r="I100" s="1">
        <v>8.9726999999999997</v>
      </c>
      <c r="J100" s="1">
        <v>0.11715</v>
      </c>
    </row>
    <row r="101" spans="1:10" x14ac:dyDescent="0.35">
      <c r="A101" s="1">
        <v>4.9015000000000004</v>
      </c>
      <c r="B101" s="1">
        <v>1404.3</v>
      </c>
      <c r="C101" s="1">
        <v>1513.9</v>
      </c>
      <c r="D101" s="1">
        <v>1529.8</v>
      </c>
      <c r="E101" s="1">
        <v>1545.1</v>
      </c>
      <c r="F101" s="1">
        <v>1573.8</v>
      </c>
      <c r="G101" s="1">
        <v>1688</v>
      </c>
      <c r="H101" s="13"/>
      <c r="I101" s="1">
        <v>9.1785999999999994</v>
      </c>
      <c r="J101" s="1">
        <v>0.11012</v>
      </c>
    </row>
    <row r="102" spans="1:10" x14ac:dyDescent="0.35">
      <c r="A102" s="1">
        <v>4.9516</v>
      </c>
      <c r="B102" s="1">
        <v>1394.7</v>
      </c>
      <c r="C102" s="1">
        <v>1505.9</v>
      </c>
      <c r="D102" s="1">
        <v>1522.1</v>
      </c>
      <c r="E102" s="1">
        <v>1537.6</v>
      </c>
      <c r="F102" s="1">
        <v>1566.8</v>
      </c>
      <c r="G102" s="1">
        <v>1682.7</v>
      </c>
      <c r="H102" s="13"/>
      <c r="I102" s="1">
        <v>9.4095999999999993</v>
      </c>
      <c r="J102" s="1">
        <v>7.8037999999999996E-2</v>
      </c>
    </row>
    <row r="103" spans="1:10" x14ac:dyDescent="0.35">
      <c r="A103" s="1">
        <v>5.0015999999999998</v>
      </c>
      <c r="B103" s="1">
        <v>1385.2</v>
      </c>
      <c r="C103" s="1">
        <v>1497.9</v>
      </c>
      <c r="D103" s="1">
        <v>1514.3</v>
      </c>
      <c r="E103" s="1">
        <v>1530</v>
      </c>
      <c r="F103" s="1">
        <v>1559.7</v>
      </c>
      <c r="G103" s="1">
        <v>1677.4</v>
      </c>
      <c r="H103" s="13"/>
      <c r="I103" s="1">
        <v>9.6405999999999992</v>
      </c>
      <c r="J103" s="1">
        <v>5.1619999999999999E-2</v>
      </c>
    </row>
    <row r="104" spans="1:10" x14ac:dyDescent="0.35">
      <c r="A104" s="1">
        <v>5.0515999999999996</v>
      </c>
      <c r="B104" s="1">
        <v>1375.6</v>
      </c>
      <c r="C104" s="1">
        <v>1489.9</v>
      </c>
      <c r="D104" s="1">
        <v>1506.5</v>
      </c>
      <c r="E104" s="1">
        <v>1522.5</v>
      </c>
      <c r="F104" s="1">
        <v>1552.6</v>
      </c>
      <c r="G104" s="1">
        <v>1672.2</v>
      </c>
      <c r="H104" s="13"/>
      <c r="I104" s="1">
        <v>9.8716000000000008</v>
      </c>
      <c r="J104" s="1">
        <v>3.0866999999999999E-2</v>
      </c>
    </row>
    <row r="105" spans="1:10" x14ac:dyDescent="0.35">
      <c r="A105" s="1">
        <v>5.1016000000000004</v>
      </c>
      <c r="B105" s="1">
        <v>1366</v>
      </c>
      <c r="C105" s="1">
        <v>1481.9</v>
      </c>
      <c r="D105" s="1">
        <v>1498.8</v>
      </c>
      <c r="E105" s="1">
        <v>1515</v>
      </c>
      <c r="F105" s="1">
        <v>1545.5</v>
      </c>
      <c r="G105" s="1">
        <v>1666.9</v>
      </c>
      <c r="H105" s="13"/>
      <c r="I105" s="1">
        <v>10.103</v>
      </c>
      <c r="J105" s="1">
        <v>1.5779999999999999E-2</v>
      </c>
    </row>
    <row r="106" spans="1:10" x14ac:dyDescent="0.35">
      <c r="A106" s="1">
        <v>5.1516000000000002</v>
      </c>
      <c r="B106" s="1">
        <v>1356.5</v>
      </c>
      <c r="C106" s="1">
        <v>1473.9</v>
      </c>
      <c r="D106" s="1">
        <v>1491</v>
      </c>
      <c r="E106" s="1">
        <v>1507.4</v>
      </c>
      <c r="F106" s="1">
        <v>1538.4</v>
      </c>
      <c r="G106" s="1">
        <v>1661.6</v>
      </c>
      <c r="H106" s="13"/>
      <c r="I106" s="1">
        <v>10.334</v>
      </c>
      <c r="J106" s="1">
        <v>6.3591000000000003E-3</v>
      </c>
    </row>
    <row r="107" spans="1:10" x14ac:dyDescent="0.35">
      <c r="A107" s="1">
        <v>5.2016</v>
      </c>
      <c r="B107" s="1">
        <v>1346.9</v>
      </c>
      <c r="C107" s="1">
        <v>1465.9</v>
      </c>
      <c r="D107" s="1">
        <v>1483.2</v>
      </c>
      <c r="E107" s="1">
        <v>1499.9</v>
      </c>
      <c r="F107" s="1">
        <v>1531.2</v>
      </c>
      <c r="G107" s="1">
        <v>1656.3</v>
      </c>
      <c r="H107" s="13"/>
      <c r="I107" s="1">
        <v>10.564</v>
      </c>
      <c r="J107" s="1">
        <v>2.6037999999999999E-3</v>
      </c>
    </row>
    <row r="108" spans="1:10" x14ac:dyDescent="0.35">
      <c r="A108" s="1">
        <v>5.2516999999999996</v>
      </c>
      <c r="B108" s="1">
        <v>1337.4</v>
      </c>
      <c r="C108" s="1">
        <v>1457.9</v>
      </c>
      <c r="D108" s="1">
        <v>1475.4</v>
      </c>
      <c r="E108" s="1">
        <v>1492.3</v>
      </c>
      <c r="F108" s="1">
        <v>1524.1</v>
      </c>
      <c r="G108" s="1">
        <v>1650.9</v>
      </c>
      <c r="H108" s="13"/>
      <c r="I108" s="1">
        <v>10.795</v>
      </c>
      <c r="J108" s="1">
        <v>4.5142999999999997E-3</v>
      </c>
    </row>
    <row r="109" spans="1:10" x14ac:dyDescent="0.35">
      <c r="A109" s="1">
        <v>5.3017000000000003</v>
      </c>
      <c r="B109" s="1">
        <v>1327.8</v>
      </c>
      <c r="C109" s="1">
        <v>1449.9</v>
      </c>
      <c r="D109" s="1">
        <v>1467.6</v>
      </c>
      <c r="E109" s="1">
        <v>1484.7</v>
      </c>
      <c r="F109" s="1">
        <v>1517</v>
      </c>
      <c r="G109" s="1">
        <v>1645.6</v>
      </c>
      <c r="H109" s="13"/>
      <c r="I109" s="1">
        <v>11.034000000000001</v>
      </c>
      <c r="J109" s="1">
        <v>3.1392999999999998E-3</v>
      </c>
    </row>
    <row r="110" spans="1:10" x14ac:dyDescent="0.35">
      <c r="A110" s="1">
        <v>5.3517000000000001</v>
      </c>
      <c r="B110" s="1">
        <v>1318.3</v>
      </c>
      <c r="C110" s="1">
        <v>1441.8</v>
      </c>
      <c r="D110" s="1">
        <v>1459.8</v>
      </c>
      <c r="E110" s="1">
        <v>1477.2</v>
      </c>
      <c r="F110" s="1">
        <v>1509.9</v>
      </c>
      <c r="G110" s="1">
        <v>1640.3</v>
      </c>
      <c r="H110" s="13"/>
      <c r="I110" s="1">
        <v>11.272</v>
      </c>
      <c r="J110" s="1">
        <v>2.0149E-3</v>
      </c>
    </row>
    <row r="111" spans="1:10" x14ac:dyDescent="0.35">
      <c r="A111" s="1">
        <v>5.4016999999999999</v>
      </c>
      <c r="B111" s="1">
        <v>1308.8</v>
      </c>
      <c r="C111" s="1">
        <v>1433.8</v>
      </c>
      <c r="D111" s="1">
        <v>1452</v>
      </c>
      <c r="E111" s="1">
        <v>1469.6</v>
      </c>
      <c r="F111" s="1">
        <v>1502.7</v>
      </c>
      <c r="G111" s="1">
        <v>1634.9</v>
      </c>
      <c r="H111" s="13"/>
      <c r="I111" s="1">
        <v>11.51</v>
      </c>
      <c r="J111" s="1">
        <v>1.1412E-3</v>
      </c>
    </row>
    <row r="112" spans="1:10" x14ac:dyDescent="0.35">
      <c r="A112" s="1">
        <v>5.4516999999999998</v>
      </c>
      <c r="B112" s="1">
        <v>1299.3</v>
      </c>
      <c r="C112" s="1">
        <v>1425.8</v>
      </c>
      <c r="D112" s="1">
        <v>1444.3</v>
      </c>
      <c r="E112" s="1">
        <v>1462</v>
      </c>
      <c r="F112" s="1">
        <v>1495.6</v>
      </c>
      <c r="G112" s="1">
        <v>1629.6</v>
      </c>
      <c r="H112" s="13"/>
      <c r="I112" s="1">
        <v>11.749000000000001</v>
      </c>
      <c r="J112" s="2">
        <v>5.1814999999999999E-4</v>
      </c>
    </row>
    <row r="113" spans="1:10" x14ac:dyDescent="0.35">
      <c r="A113" s="1">
        <v>5.5016999999999996</v>
      </c>
      <c r="B113" s="1">
        <v>1289.8</v>
      </c>
      <c r="C113" s="1">
        <v>1417.8</v>
      </c>
      <c r="D113" s="1">
        <v>1436.5</v>
      </c>
      <c r="E113" s="1">
        <v>1454.5</v>
      </c>
      <c r="F113" s="1">
        <v>1488.5</v>
      </c>
      <c r="G113" s="1">
        <v>1624.3</v>
      </c>
      <c r="H113" s="13"/>
      <c r="I113" s="1">
        <v>11.987</v>
      </c>
      <c r="J113" s="2">
        <v>1.4574E-4</v>
      </c>
    </row>
    <row r="114" spans="1:10" x14ac:dyDescent="0.35">
      <c r="A114" s="1">
        <v>5.5517000000000003</v>
      </c>
      <c r="B114" s="1">
        <v>1280.3</v>
      </c>
      <c r="C114" s="1">
        <v>1409.8</v>
      </c>
      <c r="D114" s="1">
        <v>1428.7</v>
      </c>
      <c r="E114" s="1">
        <v>1446.9</v>
      </c>
      <c r="F114" s="1">
        <v>1481.3</v>
      </c>
      <c r="G114" s="1">
        <v>1618.9</v>
      </c>
      <c r="H114" s="13"/>
      <c r="I114" s="1">
        <v>12.225</v>
      </c>
      <c r="J114" s="2">
        <v>2.3986999999999999E-5</v>
      </c>
    </row>
    <row r="115" spans="1:10" x14ac:dyDescent="0.35">
      <c r="A115" s="1">
        <v>5.6017999999999999</v>
      </c>
      <c r="B115" s="1">
        <v>1270.9000000000001</v>
      </c>
      <c r="C115" s="1">
        <v>1401.8</v>
      </c>
      <c r="D115" s="1">
        <v>1420.9</v>
      </c>
      <c r="E115" s="1">
        <v>1439.3</v>
      </c>
      <c r="F115" s="1">
        <v>1474.2</v>
      </c>
      <c r="G115" s="1">
        <v>1613.5</v>
      </c>
      <c r="H115" s="13"/>
      <c r="I115" s="1">
        <v>12.464</v>
      </c>
      <c r="J115" s="2">
        <v>1.5288000000000001E-4</v>
      </c>
    </row>
    <row r="116" spans="1:10" x14ac:dyDescent="0.35">
      <c r="A116" s="1">
        <v>5.6517999999999997</v>
      </c>
      <c r="B116" s="1">
        <v>1261.4000000000001</v>
      </c>
      <c r="C116" s="1">
        <v>1393.8</v>
      </c>
      <c r="D116" s="1">
        <v>1413.1</v>
      </c>
      <c r="E116" s="1">
        <v>1431.8</v>
      </c>
      <c r="F116" s="1">
        <v>1467</v>
      </c>
      <c r="G116" s="1">
        <v>1608.2</v>
      </c>
      <c r="H116" s="13"/>
      <c r="I116" s="1">
        <v>12.702999999999999</v>
      </c>
      <c r="J116" s="2">
        <v>1.063E-4</v>
      </c>
    </row>
    <row r="117" spans="1:10" x14ac:dyDescent="0.35">
      <c r="A117" s="1">
        <v>5.7018000000000004</v>
      </c>
      <c r="B117" s="1">
        <v>1252</v>
      </c>
      <c r="C117" s="1">
        <v>1385.8</v>
      </c>
      <c r="D117" s="1">
        <v>1405.4</v>
      </c>
      <c r="E117" s="1">
        <v>1424.2</v>
      </c>
      <c r="F117" s="1">
        <v>1459.9</v>
      </c>
      <c r="G117" s="1">
        <v>1602.8</v>
      </c>
      <c r="H117" s="13"/>
      <c r="I117" s="1">
        <v>12.941000000000001</v>
      </c>
      <c r="J117" s="2">
        <v>6.8217000000000001E-5</v>
      </c>
    </row>
    <row r="118" spans="1:10" x14ac:dyDescent="0.35">
      <c r="A118" s="1">
        <v>5.7518000000000002</v>
      </c>
      <c r="B118" s="1">
        <v>1242.5999999999999</v>
      </c>
      <c r="C118" s="1">
        <v>1377.8</v>
      </c>
      <c r="D118" s="1">
        <v>1397.6</v>
      </c>
      <c r="E118" s="1">
        <v>1416.7</v>
      </c>
      <c r="F118" s="1">
        <v>1452.8</v>
      </c>
      <c r="G118" s="1">
        <v>1597.4</v>
      </c>
      <c r="H118" s="13"/>
      <c r="I118" s="1">
        <v>13.18</v>
      </c>
      <c r="J118" s="2">
        <v>3.8631999999999999E-5</v>
      </c>
    </row>
    <row r="119" spans="1:10" x14ac:dyDescent="0.35">
      <c r="A119" s="1">
        <v>5.8018000000000001</v>
      </c>
      <c r="B119" s="1">
        <v>1233.2</v>
      </c>
      <c r="C119" s="1">
        <v>1369.8</v>
      </c>
      <c r="D119" s="1">
        <v>1389.8</v>
      </c>
      <c r="E119" s="1">
        <v>1409.1</v>
      </c>
      <c r="F119" s="1">
        <v>1445.7</v>
      </c>
      <c r="G119" s="1">
        <v>1592.1</v>
      </c>
      <c r="H119" s="13"/>
      <c r="I119" s="1">
        <v>13.419</v>
      </c>
      <c r="J119" s="2">
        <v>1.7546000000000001E-5</v>
      </c>
    </row>
    <row r="120" spans="1:10" x14ac:dyDescent="0.35">
      <c r="A120" s="1">
        <v>5.8517999999999999</v>
      </c>
      <c r="B120" s="1">
        <v>1223.9000000000001</v>
      </c>
      <c r="C120" s="1">
        <v>1361.8</v>
      </c>
      <c r="D120" s="1">
        <v>1382.1</v>
      </c>
      <c r="E120" s="1">
        <v>1401.6</v>
      </c>
      <c r="F120" s="1">
        <v>1438.5</v>
      </c>
      <c r="G120" s="1">
        <v>1586.7</v>
      </c>
      <c r="H120" s="13"/>
      <c r="I120" s="1">
        <v>13.657999999999999</v>
      </c>
      <c r="J120" s="2">
        <v>4.9575999999999998E-6</v>
      </c>
    </row>
    <row r="121" spans="1:10" x14ac:dyDescent="0.35">
      <c r="A121" s="1">
        <v>5.9019000000000004</v>
      </c>
      <c r="B121" s="1">
        <v>1214.5</v>
      </c>
      <c r="C121" s="1">
        <v>1353.9</v>
      </c>
      <c r="D121" s="1">
        <v>1374.3</v>
      </c>
      <c r="E121" s="1">
        <v>1394.1</v>
      </c>
      <c r="F121" s="1">
        <v>1431.4</v>
      </c>
      <c r="G121" s="1">
        <v>1581.3</v>
      </c>
      <c r="H121" s="13"/>
      <c r="I121" s="1">
        <v>13.896000000000001</v>
      </c>
      <c r="J121" s="2">
        <v>8.6786000000000004E-7</v>
      </c>
    </row>
    <row r="122" spans="1:10" x14ac:dyDescent="0.35">
      <c r="A122" s="1">
        <v>5.9519000000000002</v>
      </c>
      <c r="B122" s="1">
        <v>1205.2</v>
      </c>
      <c r="C122" s="1">
        <v>1345.9</v>
      </c>
      <c r="D122" s="1">
        <v>1366.6</v>
      </c>
      <c r="E122" s="1">
        <v>1386.6</v>
      </c>
      <c r="F122" s="1">
        <v>1424.3</v>
      </c>
      <c r="G122" s="1">
        <v>1576</v>
      </c>
      <c r="H122" s="13"/>
      <c r="I122" s="1">
        <v>14.135</v>
      </c>
      <c r="J122" s="2">
        <v>5.2765999999999996E-6</v>
      </c>
    </row>
    <row r="123" spans="1:10" x14ac:dyDescent="0.35">
      <c r="A123" s="1">
        <v>6.0019</v>
      </c>
      <c r="B123" s="1">
        <v>1195.9000000000001</v>
      </c>
      <c r="C123" s="1">
        <v>1338</v>
      </c>
      <c r="D123" s="1">
        <v>1358.9</v>
      </c>
      <c r="E123" s="1">
        <v>1379.1</v>
      </c>
      <c r="F123" s="1">
        <v>1417.2</v>
      </c>
      <c r="G123" s="1">
        <v>1570.6</v>
      </c>
      <c r="H123" s="13"/>
      <c r="I123" s="1">
        <v>14.374000000000001</v>
      </c>
      <c r="J123" s="2">
        <v>3.6880000000000001E-6</v>
      </c>
    </row>
    <row r="124" spans="1:10" x14ac:dyDescent="0.35">
      <c r="A124" s="1">
        <v>6.0518999999999998</v>
      </c>
      <c r="B124" s="1">
        <v>1186.7</v>
      </c>
      <c r="C124" s="1">
        <v>1330.1</v>
      </c>
      <c r="D124" s="1">
        <v>1351.2</v>
      </c>
      <c r="E124" s="1">
        <v>1371.6</v>
      </c>
      <c r="F124" s="1">
        <v>1410.1</v>
      </c>
      <c r="G124" s="1">
        <v>1565.2</v>
      </c>
      <c r="H124" s="13"/>
      <c r="I124" s="1">
        <v>14.613</v>
      </c>
      <c r="J124" s="2">
        <v>2.3920000000000001E-6</v>
      </c>
    </row>
    <row r="125" spans="1:10" x14ac:dyDescent="0.35">
      <c r="A125" s="1">
        <v>6.1018999999999997</v>
      </c>
      <c r="B125" s="1">
        <v>1177.4000000000001</v>
      </c>
      <c r="C125" s="1">
        <v>1322.2</v>
      </c>
      <c r="D125" s="1">
        <v>1343.5</v>
      </c>
      <c r="E125" s="1">
        <v>1364.1</v>
      </c>
      <c r="F125" s="1">
        <v>1403</v>
      </c>
      <c r="G125" s="1">
        <v>1559.9</v>
      </c>
      <c r="H125" s="13"/>
      <c r="I125" s="1">
        <v>14.852</v>
      </c>
      <c r="J125" s="2">
        <v>1.3884999999999999E-6</v>
      </c>
    </row>
    <row r="126" spans="1:10" x14ac:dyDescent="0.35">
      <c r="A126" s="1">
        <v>6.1519000000000004</v>
      </c>
      <c r="B126" s="1">
        <v>1168.2</v>
      </c>
      <c r="C126" s="1">
        <v>1314.3</v>
      </c>
      <c r="D126" s="1">
        <v>1335.8</v>
      </c>
      <c r="E126" s="1">
        <v>1356.6</v>
      </c>
      <c r="F126" s="1">
        <v>1395.9</v>
      </c>
      <c r="G126" s="1">
        <v>1554.5</v>
      </c>
      <c r="H126" s="13"/>
      <c r="I126" s="1">
        <v>15.09</v>
      </c>
      <c r="J126" s="2">
        <v>6.7741999999999999E-7</v>
      </c>
    </row>
    <row r="127" spans="1:10" x14ac:dyDescent="0.35">
      <c r="A127" s="1">
        <v>6.202</v>
      </c>
      <c r="B127" s="1">
        <v>1159.0999999999999</v>
      </c>
      <c r="C127" s="1">
        <v>1306.4000000000001</v>
      </c>
      <c r="D127" s="1">
        <v>1328.1</v>
      </c>
      <c r="E127" s="1">
        <v>1349.1</v>
      </c>
      <c r="F127" s="1">
        <v>1388.9</v>
      </c>
      <c r="G127" s="1">
        <v>1549.1</v>
      </c>
      <c r="H127" s="13"/>
      <c r="I127" s="1">
        <v>15.329000000000001</v>
      </c>
      <c r="J127" s="2">
        <v>2.5884000000000001E-7</v>
      </c>
    </row>
    <row r="128" spans="1:10" x14ac:dyDescent="0.35">
      <c r="A128" s="1">
        <v>6.2519999999999998</v>
      </c>
      <c r="B128" s="1">
        <v>1149.9000000000001</v>
      </c>
      <c r="C128" s="1">
        <v>1298.5999999999999</v>
      </c>
      <c r="D128" s="1">
        <v>1320.5</v>
      </c>
      <c r="E128" s="1">
        <v>1341.7</v>
      </c>
      <c r="F128" s="1">
        <v>1381.8</v>
      </c>
      <c r="G128" s="1">
        <v>1543.8</v>
      </c>
      <c r="H128" s="13"/>
      <c r="I128" s="1">
        <v>15.568</v>
      </c>
      <c r="J128" s="2">
        <v>1.3274999999999999E-7</v>
      </c>
    </row>
    <row r="129" spans="1:10" x14ac:dyDescent="0.35">
      <c r="A129" s="1">
        <v>6.3019999999999996</v>
      </c>
      <c r="B129" s="1">
        <v>1140.8</v>
      </c>
      <c r="C129" s="1">
        <v>1290.7</v>
      </c>
      <c r="D129" s="1">
        <v>1312.8</v>
      </c>
      <c r="E129" s="1">
        <v>1334.2</v>
      </c>
      <c r="F129" s="1">
        <v>1374.8</v>
      </c>
      <c r="G129" s="1">
        <v>1538.4</v>
      </c>
      <c r="H129" s="13"/>
      <c r="I129" s="1">
        <v>15.807</v>
      </c>
      <c r="J129" s="2">
        <v>2.9914999999999998E-7</v>
      </c>
    </row>
    <row r="130" spans="1:10" x14ac:dyDescent="0.35">
      <c r="A130" s="1">
        <v>6.3520000000000003</v>
      </c>
      <c r="B130" s="1">
        <v>1131.7</v>
      </c>
      <c r="C130" s="1">
        <v>1282.9000000000001</v>
      </c>
      <c r="D130" s="1">
        <v>1305.2</v>
      </c>
      <c r="E130" s="1">
        <v>1326.8</v>
      </c>
      <c r="F130" s="1">
        <v>1367.7</v>
      </c>
      <c r="G130" s="1">
        <v>1533</v>
      </c>
      <c r="H130" s="13"/>
      <c r="I130" s="1">
        <v>16.045999999999999</v>
      </c>
      <c r="J130" s="2">
        <v>2.2314E-7</v>
      </c>
    </row>
    <row r="131" spans="1:10" x14ac:dyDescent="0.35">
      <c r="A131" s="1">
        <v>6.4020000000000001</v>
      </c>
      <c r="B131" s="1">
        <v>1122.7</v>
      </c>
      <c r="C131" s="1">
        <v>1275.0999999999999</v>
      </c>
      <c r="D131" s="1">
        <v>1297.5999999999999</v>
      </c>
      <c r="E131" s="1">
        <v>1319.4</v>
      </c>
      <c r="F131" s="1">
        <v>1360.7</v>
      </c>
      <c r="G131" s="1">
        <v>1527.7</v>
      </c>
      <c r="H131" s="13"/>
      <c r="I131" s="1">
        <v>16.283999999999999</v>
      </c>
      <c r="J131" s="2">
        <v>1.6159999999999999E-7</v>
      </c>
    </row>
    <row r="132" spans="1:10" x14ac:dyDescent="0.35">
      <c r="A132" s="1">
        <v>6.452</v>
      </c>
      <c r="B132" s="1">
        <v>1113.7</v>
      </c>
      <c r="C132" s="1">
        <v>1267.3</v>
      </c>
      <c r="D132" s="1">
        <v>1290</v>
      </c>
      <c r="E132" s="1">
        <v>1312</v>
      </c>
      <c r="F132" s="1">
        <v>1353.7</v>
      </c>
      <c r="G132" s="1">
        <v>1522.3</v>
      </c>
      <c r="H132" s="13"/>
      <c r="I132" s="1">
        <v>16.523</v>
      </c>
      <c r="J132" s="2">
        <v>1.1452E-7</v>
      </c>
    </row>
    <row r="133" spans="1:10" x14ac:dyDescent="0.35">
      <c r="A133" s="1">
        <v>6.5019999999999998</v>
      </c>
      <c r="B133" s="1">
        <v>1104.7</v>
      </c>
      <c r="C133" s="1">
        <v>1259.5</v>
      </c>
      <c r="D133" s="1">
        <v>1282.4000000000001</v>
      </c>
      <c r="E133" s="1">
        <v>1304.5999999999999</v>
      </c>
      <c r="F133" s="1">
        <v>1346.7</v>
      </c>
      <c r="G133" s="1">
        <v>1517</v>
      </c>
      <c r="H133" s="13"/>
      <c r="I133" s="1">
        <v>16.762</v>
      </c>
      <c r="J133" s="2">
        <v>8.1909999999999997E-8</v>
      </c>
    </row>
    <row r="134" spans="1:10" x14ac:dyDescent="0.35">
      <c r="A134" s="1">
        <v>6.5521000000000003</v>
      </c>
      <c r="B134" s="1">
        <v>1095.8</v>
      </c>
      <c r="C134" s="1">
        <v>1251.7</v>
      </c>
      <c r="D134" s="1">
        <v>1274.9000000000001</v>
      </c>
      <c r="E134" s="1">
        <v>1297.2</v>
      </c>
      <c r="F134" s="1">
        <v>1339.7</v>
      </c>
      <c r="G134" s="1">
        <v>1511.6</v>
      </c>
      <c r="H134" s="13"/>
      <c r="I134" s="1">
        <v>17.001000000000001</v>
      </c>
      <c r="J134" s="2">
        <v>6.3763E-8</v>
      </c>
    </row>
    <row r="135" spans="1:10" x14ac:dyDescent="0.35">
      <c r="A135" s="1">
        <v>6.6021000000000001</v>
      </c>
      <c r="B135" s="1">
        <v>1086.8</v>
      </c>
      <c r="C135" s="1">
        <v>1244</v>
      </c>
      <c r="D135" s="1">
        <v>1267.3</v>
      </c>
      <c r="E135" s="1">
        <v>1289.9000000000001</v>
      </c>
      <c r="F135" s="1">
        <v>1332.7</v>
      </c>
      <c r="G135" s="1">
        <v>1506.3</v>
      </c>
      <c r="H135" s="13"/>
      <c r="I135" s="1">
        <v>17.239000000000001</v>
      </c>
      <c r="J135" s="2">
        <v>6.0080999999999994E-8</v>
      </c>
    </row>
    <row r="136" spans="1:10" x14ac:dyDescent="0.35">
      <c r="A136" s="1">
        <v>6.6520999999999999</v>
      </c>
      <c r="B136" s="1">
        <v>1078</v>
      </c>
      <c r="C136" s="1">
        <v>1236.3</v>
      </c>
      <c r="D136" s="1">
        <v>1259.8</v>
      </c>
      <c r="E136" s="1">
        <v>1282.5</v>
      </c>
      <c r="F136" s="1">
        <v>1325.7</v>
      </c>
      <c r="G136" s="1">
        <v>1501</v>
      </c>
      <c r="H136" s="13"/>
      <c r="I136" s="1">
        <v>17.478000000000002</v>
      </c>
      <c r="J136" s="2">
        <v>7.0865000000000006E-8</v>
      </c>
    </row>
    <row r="137" spans="1:10" x14ac:dyDescent="0.35">
      <c r="A137" s="1">
        <v>6.7020999999999997</v>
      </c>
      <c r="B137" s="1">
        <v>1069.0999999999999</v>
      </c>
      <c r="C137" s="1">
        <v>1228.5999999999999</v>
      </c>
      <c r="D137" s="1">
        <v>1252.3</v>
      </c>
      <c r="E137" s="1">
        <v>1275.2</v>
      </c>
      <c r="F137" s="1">
        <v>1318.8</v>
      </c>
      <c r="G137" s="1">
        <v>1495.6</v>
      </c>
      <c r="H137" s="13"/>
      <c r="I137" s="1">
        <v>17.716999999999999</v>
      </c>
      <c r="J137" s="2">
        <v>5.7088000000000001E-8</v>
      </c>
    </row>
    <row r="138" spans="1:10" x14ac:dyDescent="0.35">
      <c r="A138" s="1">
        <v>6.7521000000000004</v>
      </c>
      <c r="B138" s="1">
        <v>1060.3</v>
      </c>
      <c r="C138" s="1">
        <v>1220.9000000000001</v>
      </c>
      <c r="D138" s="1">
        <v>1244.8</v>
      </c>
      <c r="E138" s="1">
        <v>1267.9000000000001</v>
      </c>
      <c r="F138" s="1">
        <v>1311.8</v>
      </c>
      <c r="G138" s="1">
        <v>1490.3</v>
      </c>
      <c r="H138" s="13"/>
      <c r="I138" s="1">
        <v>17.956</v>
      </c>
      <c r="J138" s="2">
        <v>4.5871000000000001E-8</v>
      </c>
    </row>
    <row r="139" spans="1:10" x14ac:dyDescent="0.35">
      <c r="A139" s="1">
        <v>6.8021000000000003</v>
      </c>
      <c r="B139" s="1">
        <v>1051.5999999999999</v>
      </c>
      <c r="C139" s="1">
        <v>1213.2</v>
      </c>
      <c r="D139" s="1">
        <v>1237.3</v>
      </c>
      <c r="E139" s="1">
        <v>1260.5999999999999</v>
      </c>
      <c r="F139" s="1">
        <v>1304.9000000000001</v>
      </c>
      <c r="G139" s="1">
        <v>1485</v>
      </c>
      <c r="H139" s="13"/>
      <c r="I139" s="1">
        <v>18.195</v>
      </c>
      <c r="J139" s="2">
        <v>3.7212999999999997E-8</v>
      </c>
    </row>
    <row r="140" spans="1:10" x14ac:dyDescent="0.35">
      <c r="A140" s="1">
        <v>6.8521999999999998</v>
      </c>
      <c r="B140" s="1">
        <v>1042.8</v>
      </c>
      <c r="C140" s="1">
        <v>1205.5999999999999</v>
      </c>
      <c r="D140" s="1">
        <v>1229.9000000000001</v>
      </c>
      <c r="E140" s="1">
        <v>1253.4000000000001</v>
      </c>
      <c r="F140" s="1">
        <v>1298</v>
      </c>
      <c r="G140" s="1">
        <v>1479.7</v>
      </c>
      <c r="H140" s="13"/>
      <c r="I140" s="1">
        <v>18.433</v>
      </c>
      <c r="J140" s="2">
        <v>3.1115999999999999E-8</v>
      </c>
    </row>
    <row r="141" spans="1:10" x14ac:dyDescent="0.35">
      <c r="A141" s="1">
        <v>6.9021999999999997</v>
      </c>
      <c r="B141" s="1">
        <v>1034.0999999999999</v>
      </c>
      <c r="C141" s="1">
        <v>1198</v>
      </c>
      <c r="D141" s="1">
        <v>1222.4000000000001</v>
      </c>
      <c r="E141" s="1">
        <v>1246.0999999999999</v>
      </c>
      <c r="F141" s="1">
        <v>1291.0999999999999</v>
      </c>
      <c r="G141" s="1">
        <v>1474.4</v>
      </c>
      <c r="H141" s="13"/>
      <c r="I141" s="1">
        <v>18.672000000000001</v>
      </c>
      <c r="J141" s="2">
        <v>2.7579000000000002E-8</v>
      </c>
    </row>
    <row r="142" spans="1:10" x14ac:dyDescent="0.35">
      <c r="A142" s="1">
        <v>6.9522000000000004</v>
      </c>
      <c r="B142" s="1">
        <v>1025.5</v>
      </c>
      <c r="C142" s="1">
        <v>1190.4000000000001</v>
      </c>
      <c r="D142" s="1">
        <v>1215</v>
      </c>
      <c r="E142" s="1">
        <v>1238.9000000000001</v>
      </c>
      <c r="F142" s="1">
        <v>1284.2</v>
      </c>
      <c r="G142" s="1">
        <v>1469.1</v>
      </c>
      <c r="H142" s="13"/>
      <c r="I142" s="1">
        <v>18.911000000000001</v>
      </c>
      <c r="J142" s="2">
        <v>2.6601999999999999E-8</v>
      </c>
    </row>
    <row r="143" spans="1:10" x14ac:dyDescent="0.35">
      <c r="A143" s="1">
        <v>7.0022000000000002</v>
      </c>
      <c r="B143" s="1">
        <v>1016.9</v>
      </c>
      <c r="C143" s="1">
        <v>1182.8</v>
      </c>
      <c r="D143" s="1">
        <v>1207.5999999999999</v>
      </c>
      <c r="E143" s="1">
        <v>1231.5999999999999</v>
      </c>
      <c r="F143" s="1">
        <v>1277.3</v>
      </c>
      <c r="G143" s="1">
        <v>1463.8</v>
      </c>
      <c r="H143" s="13"/>
      <c r="I143" s="1">
        <v>19.149999999999999</v>
      </c>
      <c r="J143" s="2">
        <v>2.8185000000000001E-8</v>
      </c>
    </row>
    <row r="144" spans="1:10" x14ac:dyDescent="0.35">
      <c r="A144" s="1">
        <v>7.0522</v>
      </c>
      <c r="B144" s="1">
        <v>1008.3</v>
      </c>
      <c r="C144" s="1">
        <v>1175.3</v>
      </c>
      <c r="D144" s="1">
        <v>1200.3</v>
      </c>
      <c r="E144" s="1">
        <v>1224.4000000000001</v>
      </c>
      <c r="F144" s="1">
        <v>1270.5</v>
      </c>
      <c r="G144" s="1">
        <v>1458.5</v>
      </c>
      <c r="H144" s="13"/>
      <c r="I144" s="1">
        <v>19.388999999999999</v>
      </c>
      <c r="J144" s="2">
        <v>2.2037999999999999E-8</v>
      </c>
    </row>
    <row r="145" spans="1:10" x14ac:dyDescent="0.35">
      <c r="A145" s="1">
        <v>7.1021999999999998</v>
      </c>
      <c r="B145" s="1">
        <v>999.76</v>
      </c>
      <c r="C145" s="1">
        <v>1167.7</v>
      </c>
      <c r="D145" s="1">
        <v>1192.9000000000001</v>
      </c>
      <c r="E145" s="1">
        <v>1217.3</v>
      </c>
      <c r="F145" s="1">
        <v>1263.5999999999999</v>
      </c>
      <c r="G145" s="1">
        <v>1453.2</v>
      </c>
      <c r="H145" s="13"/>
      <c r="I145" s="1">
        <v>19.626999999999999</v>
      </c>
      <c r="J145" s="2">
        <v>1.707E-8</v>
      </c>
    </row>
    <row r="146" spans="1:10" x14ac:dyDescent="0.35">
      <c r="A146" s="1">
        <v>7.1523000000000003</v>
      </c>
      <c r="B146" s="1">
        <v>991.26</v>
      </c>
      <c r="C146" s="1">
        <v>1160.2</v>
      </c>
      <c r="D146" s="1">
        <v>1185.5999999999999</v>
      </c>
      <c r="E146" s="1">
        <v>1210.0999999999999</v>
      </c>
      <c r="F146" s="1">
        <v>1256.8</v>
      </c>
      <c r="G146" s="1">
        <v>1447.9</v>
      </c>
      <c r="H146" s="13"/>
      <c r="I146" s="1">
        <v>19.866</v>
      </c>
      <c r="J146" s="2">
        <v>1.328E-8</v>
      </c>
    </row>
    <row r="147" spans="1:10" x14ac:dyDescent="0.35">
      <c r="A147" s="1">
        <v>7.2023000000000001</v>
      </c>
      <c r="B147" s="1">
        <v>982.8</v>
      </c>
      <c r="C147" s="1">
        <v>1152.8</v>
      </c>
      <c r="D147" s="1">
        <v>1178.3</v>
      </c>
      <c r="E147" s="1">
        <v>1203</v>
      </c>
      <c r="F147" s="1">
        <v>1250</v>
      </c>
      <c r="G147" s="1">
        <v>1442.6</v>
      </c>
      <c r="H147" s="13"/>
      <c r="I147" s="1">
        <v>20.105</v>
      </c>
      <c r="J147" s="2">
        <v>1.0670000000000001E-8</v>
      </c>
    </row>
    <row r="148" spans="1:10" x14ac:dyDescent="0.35">
      <c r="A148" s="1">
        <v>7.2523</v>
      </c>
      <c r="B148" s="1">
        <v>974.38</v>
      </c>
      <c r="C148" s="1">
        <v>1145.3</v>
      </c>
      <c r="D148" s="1">
        <v>1171</v>
      </c>
      <c r="E148" s="1">
        <v>1195.8</v>
      </c>
      <c r="F148" s="1">
        <v>1243.2</v>
      </c>
      <c r="G148" s="1">
        <v>1437.4</v>
      </c>
      <c r="H148" s="13"/>
      <c r="I148" s="1">
        <v>20.344000000000001</v>
      </c>
      <c r="J148" s="2">
        <v>9.2386999999999995E-9</v>
      </c>
    </row>
    <row r="149" spans="1:10" x14ac:dyDescent="0.35">
      <c r="A149" s="1">
        <v>7.3022999999999998</v>
      </c>
      <c r="B149" s="1">
        <v>966</v>
      </c>
      <c r="C149" s="1">
        <v>1137.9000000000001</v>
      </c>
      <c r="D149" s="1">
        <v>1163.7</v>
      </c>
      <c r="E149" s="1">
        <v>1188.7</v>
      </c>
      <c r="F149" s="1">
        <v>1236.4000000000001</v>
      </c>
      <c r="G149" s="1">
        <v>1432.1</v>
      </c>
      <c r="H149" s="13"/>
      <c r="I149" s="1">
        <v>20.582000000000001</v>
      </c>
      <c r="J149" s="2">
        <v>8.9861999999999994E-9</v>
      </c>
    </row>
    <row r="150" spans="1:10" x14ac:dyDescent="0.35">
      <c r="A150" s="1">
        <v>7.3522999999999996</v>
      </c>
      <c r="B150" s="1">
        <v>957.67</v>
      </c>
      <c r="C150" s="1">
        <v>1130.4000000000001</v>
      </c>
      <c r="D150" s="1">
        <v>1156.4000000000001</v>
      </c>
      <c r="E150" s="1">
        <v>1181.5999999999999</v>
      </c>
      <c r="F150" s="1">
        <v>1229.7</v>
      </c>
      <c r="G150" s="1">
        <v>1426.8</v>
      </c>
      <c r="H150" s="13"/>
      <c r="I150" s="1">
        <v>20.821000000000002</v>
      </c>
      <c r="J150" s="2">
        <v>9.9126999999999995E-9</v>
      </c>
    </row>
    <row r="151" spans="1:10" x14ac:dyDescent="0.35">
      <c r="A151" s="1">
        <v>7.4023000000000003</v>
      </c>
      <c r="B151" s="1">
        <v>949.37</v>
      </c>
      <c r="C151" s="1">
        <v>1123.0999999999999</v>
      </c>
      <c r="D151" s="1">
        <v>1149.2</v>
      </c>
      <c r="E151" s="1">
        <v>1174.5999999999999</v>
      </c>
      <c r="F151" s="1">
        <v>1222.9000000000001</v>
      </c>
      <c r="G151" s="1">
        <v>1421.6</v>
      </c>
      <c r="H151" s="13"/>
      <c r="I151" s="1">
        <v>21.06</v>
      </c>
      <c r="J151" s="2">
        <v>7.9392E-9</v>
      </c>
    </row>
    <row r="152" spans="1:10" x14ac:dyDescent="0.35">
      <c r="A152" s="1">
        <v>7.4523000000000001</v>
      </c>
      <c r="B152" s="1">
        <v>941.11</v>
      </c>
      <c r="C152" s="1">
        <v>1115.7</v>
      </c>
      <c r="D152" s="1">
        <v>1142</v>
      </c>
      <c r="E152" s="1">
        <v>1167.5</v>
      </c>
      <c r="F152" s="1">
        <v>1216.2</v>
      </c>
      <c r="G152" s="1">
        <v>1416.3</v>
      </c>
      <c r="H152" s="13"/>
      <c r="I152" s="1">
        <v>21.298999999999999</v>
      </c>
      <c r="J152" s="2">
        <v>6.3136999999999998E-9</v>
      </c>
    </row>
    <row r="153" spans="1:10" x14ac:dyDescent="0.35">
      <c r="A153" s="1">
        <v>7.5023999999999997</v>
      </c>
      <c r="B153" s="1">
        <v>932.9</v>
      </c>
      <c r="C153" s="1">
        <v>1108.4000000000001</v>
      </c>
      <c r="D153" s="1">
        <v>1134.8</v>
      </c>
      <c r="E153" s="1">
        <v>1160.5</v>
      </c>
      <c r="F153" s="1">
        <v>1209.5</v>
      </c>
      <c r="G153" s="1">
        <v>1411.1</v>
      </c>
      <c r="H153" s="13"/>
      <c r="I153" s="1">
        <v>21.538</v>
      </c>
      <c r="J153" s="2">
        <v>5.0361E-9</v>
      </c>
    </row>
    <row r="154" spans="1:10" x14ac:dyDescent="0.35">
      <c r="A154" s="1">
        <v>7.5523999999999996</v>
      </c>
      <c r="B154" s="1">
        <v>924.73</v>
      </c>
      <c r="C154" s="1">
        <v>1101</v>
      </c>
      <c r="D154" s="1">
        <v>1127.7</v>
      </c>
      <c r="E154" s="1">
        <v>1153.5</v>
      </c>
      <c r="F154" s="1">
        <v>1202.8</v>
      </c>
      <c r="G154" s="1">
        <v>1405.9</v>
      </c>
      <c r="H154" s="13"/>
      <c r="I154" s="1">
        <v>21.776</v>
      </c>
      <c r="J154" s="2">
        <v>4.1063999999999998E-9</v>
      </c>
    </row>
    <row r="155" spans="1:10" x14ac:dyDescent="0.35">
      <c r="A155" s="1">
        <v>7.6024000000000003</v>
      </c>
      <c r="B155" s="1">
        <v>916.6</v>
      </c>
      <c r="C155" s="1">
        <v>1093.8</v>
      </c>
      <c r="D155" s="1">
        <v>1120.5</v>
      </c>
      <c r="E155" s="1">
        <v>1146.5</v>
      </c>
      <c r="F155" s="1">
        <v>1196.2</v>
      </c>
      <c r="G155" s="1">
        <v>1400.7</v>
      </c>
      <c r="H155" s="13"/>
      <c r="I155" s="1">
        <v>22.015000000000001</v>
      </c>
      <c r="J155" s="2">
        <v>3.5247E-9</v>
      </c>
    </row>
    <row r="156" spans="1:10" x14ac:dyDescent="0.35">
      <c r="A156" s="1">
        <v>7.6524000000000001</v>
      </c>
      <c r="B156" s="1">
        <v>908.51</v>
      </c>
      <c r="C156" s="1">
        <v>1086.5</v>
      </c>
      <c r="D156" s="1">
        <v>1113.4000000000001</v>
      </c>
      <c r="E156" s="1">
        <v>1139.5999999999999</v>
      </c>
      <c r="F156" s="1">
        <v>1189.5</v>
      </c>
      <c r="G156" s="1">
        <v>1395.4</v>
      </c>
      <c r="H156" s="13"/>
      <c r="I156" s="1">
        <v>22.254000000000001</v>
      </c>
      <c r="J156" s="2">
        <v>3.2908999999999999E-9</v>
      </c>
    </row>
    <row r="157" spans="1:10" x14ac:dyDescent="0.35">
      <c r="A157" s="1">
        <v>7.7023999999999999</v>
      </c>
      <c r="B157" s="1">
        <v>900.46</v>
      </c>
      <c r="C157" s="1">
        <v>1079.3</v>
      </c>
      <c r="D157" s="1">
        <v>1106.3</v>
      </c>
      <c r="E157" s="1">
        <v>1132.5999999999999</v>
      </c>
      <c r="F157" s="1">
        <v>1182.9000000000001</v>
      </c>
      <c r="G157" s="1">
        <v>1390.2</v>
      </c>
      <c r="H157" s="13"/>
      <c r="I157" s="1">
        <v>22.492999999999999</v>
      </c>
      <c r="J157" s="2">
        <v>3.4050000000000001E-9</v>
      </c>
    </row>
    <row r="158" spans="1:10" x14ac:dyDescent="0.35">
      <c r="A158" s="1">
        <v>7.7523999999999997</v>
      </c>
      <c r="B158" s="1">
        <v>892.46</v>
      </c>
      <c r="C158" s="1">
        <v>1072</v>
      </c>
      <c r="D158" s="1">
        <v>1099.3</v>
      </c>
      <c r="E158" s="1">
        <v>1125.7</v>
      </c>
      <c r="F158" s="1">
        <v>1176.2</v>
      </c>
      <c r="G158" s="1">
        <v>1385</v>
      </c>
      <c r="H158" s="13"/>
      <c r="I158" s="1">
        <v>22.731999999999999</v>
      </c>
      <c r="J158" s="2">
        <v>2.6595000000000002E-9</v>
      </c>
    </row>
    <row r="159" spans="1:10" x14ac:dyDescent="0.35">
      <c r="A159" s="1">
        <v>7.8025000000000002</v>
      </c>
      <c r="B159" s="1">
        <v>884.5</v>
      </c>
      <c r="C159" s="1">
        <v>1064.9000000000001</v>
      </c>
      <c r="D159" s="1">
        <v>1092.2</v>
      </c>
      <c r="E159" s="1">
        <v>1118.8</v>
      </c>
      <c r="F159" s="1">
        <v>1169.5999999999999</v>
      </c>
      <c r="G159" s="1">
        <v>1379.8</v>
      </c>
      <c r="H159" s="13"/>
      <c r="I159" s="1">
        <v>22.97</v>
      </c>
      <c r="J159" s="2">
        <v>2.0539000000000001E-9</v>
      </c>
    </row>
    <row r="160" spans="1:10" x14ac:dyDescent="0.35">
      <c r="A160" s="1">
        <v>7.8525</v>
      </c>
      <c r="B160" s="1">
        <v>876.58</v>
      </c>
      <c r="C160" s="1">
        <v>1057.7</v>
      </c>
      <c r="D160" s="1">
        <v>1085.2</v>
      </c>
      <c r="E160" s="1">
        <v>1111.9000000000001</v>
      </c>
      <c r="F160" s="1">
        <v>1163.0999999999999</v>
      </c>
      <c r="G160" s="1">
        <v>1374.7</v>
      </c>
      <c r="H160" s="13"/>
      <c r="I160" s="1">
        <v>23.209</v>
      </c>
      <c r="J160" s="2">
        <v>1.5883E-9</v>
      </c>
    </row>
    <row r="161" spans="1:10" x14ac:dyDescent="0.35">
      <c r="A161" s="1">
        <v>7.9024999999999999</v>
      </c>
      <c r="B161" s="1">
        <v>868.7</v>
      </c>
      <c r="C161" s="1">
        <v>1050.5999999999999</v>
      </c>
      <c r="D161" s="1">
        <v>1078.2</v>
      </c>
      <c r="E161" s="1">
        <v>1105.0999999999999</v>
      </c>
      <c r="F161" s="1">
        <v>1156.5</v>
      </c>
      <c r="G161" s="1">
        <v>1369.5</v>
      </c>
      <c r="H161" s="13"/>
      <c r="I161" s="1">
        <v>23.448</v>
      </c>
      <c r="J161" s="2">
        <v>1.2627E-9</v>
      </c>
    </row>
    <row r="162" spans="1:10" x14ac:dyDescent="0.35">
      <c r="A162" s="1">
        <v>7.9524999999999997</v>
      </c>
      <c r="B162" s="1">
        <v>860.87</v>
      </c>
      <c r="C162" s="1">
        <v>1043.4000000000001</v>
      </c>
      <c r="D162" s="1">
        <v>1071.2</v>
      </c>
      <c r="E162" s="1">
        <v>1098.3</v>
      </c>
      <c r="F162" s="1">
        <v>1149.9000000000001</v>
      </c>
      <c r="G162" s="1">
        <v>1364.3</v>
      </c>
      <c r="H162" s="13"/>
      <c r="I162" s="1">
        <v>23.687000000000001</v>
      </c>
      <c r="J162" s="2">
        <v>1.0770999999999999E-9</v>
      </c>
    </row>
    <row r="163" spans="1:10" x14ac:dyDescent="0.35">
      <c r="A163" s="1">
        <v>8.0024999999999995</v>
      </c>
      <c r="B163" s="1">
        <v>853.08</v>
      </c>
      <c r="C163" s="1">
        <v>1036.4000000000001</v>
      </c>
      <c r="D163" s="1">
        <v>1064.3</v>
      </c>
      <c r="E163" s="1">
        <v>1091.5</v>
      </c>
      <c r="F163" s="1">
        <v>1143.4000000000001</v>
      </c>
      <c r="G163" s="1">
        <v>1359.2</v>
      </c>
      <c r="H163" s="13"/>
      <c r="I163" s="1">
        <v>23.925000000000001</v>
      </c>
      <c r="J163" s="2">
        <v>1.0314E-9</v>
      </c>
    </row>
    <row r="164" spans="1:10" x14ac:dyDescent="0.35">
      <c r="A164" s="1">
        <v>8.0525000000000002</v>
      </c>
      <c r="B164" s="1">
        <v>845.33</v>
      </c>
      <c r="C164" s="1">
        <v>1029.3</v>
      </c>
      <c r="D164" s="1">
        <v>1057.4000000000001</v>
      </c>
      <c r="E164" s="1">
        <v>1084.7</v>
      </c>
      <c r="F164" s="1">
        <v>1136.9000000000001</v>
      </c>
      <c r="G164" s="1">
        <v>1354</v>
      </c>
      <c r="H164" s="13"/>
      <c r="I164" s="1">
        <v>24.164000000000001</v>
      </c>
      <c r="J164" s="2">
        <v>1.1258E-9</v>
      </c>
    </row>
    <row r="165" spans="1:10" x14ac:dyDescent="0.35">
      <c r="A165" s="1">
        <v>8.1026000000000007</v>
      </c>
      <c r="B165" s="1">
        <v>837.63</v>
      </c>
      <c r="C165" s="1">
        <v>1022.3</v>
      </c>
      <c r="D165" s="1">
        <v>1050.5</v>
      </c>
      <c r="E165" s="1">
        <v>1077.9000000000001</v>
      </c>
      <c r="F165" s="1">
        <v>1130.4000000000001</v>
      </c>
      <c r="G165" s="1">
        <v>1348.9</v>
      </c>
      <c r="H165" s="13"/>
      <c r="I165" s="1">
        <v>24.402999999999999</v>
      </c>
      <c r="J165" s="2">
        <v>8.6517000000000002E-10</v>
      </c>
    </row>
    <row r="166" spans="1:10" x14ac:dyDescent="0.35">
      <c r="A166" s="1">
        <v>8.1525999999999996</v>
      </c>
      <c r="B166" s="1">
        <v>829.97</v>
      </c>
      <c r="C166" s="1">
        <v>1015.3</v>
      </c>
      <c r="D166" s="1">
        <v>1043.5999999999999</v>
      </c>
      <c r="E166" s="1">
        <v>1071.2</v>
      </c>
      <c r="F166" s="1">
        <v>1123.9000000000001</v>
      </c>
      <c r="G166" s="1">
        <v>1343.7</v>
      </c>
      <c r="H166" s="13"/>
      <c r="I166" s="1">
        <v>24.641999999999999</v>
      </c>
      <c r="J166" s="2">
        <v>6.5674000000000005E-10</v>
      </c>
    </row>
    <row r="167" spans="1:10" x14ac:dyDescent="0.35">
      <c r="A167" s="1">
        <v>8.2026000000000003</v>
      </c>
      <c r="B167" s="1">
        <v>822.35</v>
      </c>
      <c r="C167" s="1">
        <v>1008.3</v>
      </c>
      <c r="D167" s="1">
        <v>1036.7</v>
      </c>
      <c r="E167" s="1">
        <v>1064.4000000000001</v>
      </c>
      <c r="F167" s="1">
        <v>1117.5</v>
      </c>
      <c r="G167" s="1">
        <v>1338.6</v>
      </c>
      <c r="H167" s="13"/>
      <c r="I167" s="1">
        <v>24.881</v>
      </c>
      <c r="J167" s="2">
        <v>5.0052000000000005E-10</v>
      </c>
    </row>
    <row r="168" spans="1:10" x14ac:dyDescent="0.35">
      <c r="A168" s="1">
        <v>8.2525999999999993</v>
      </c>
      <c r="B168" s="1">
        <v>814.78</v>
      </c>
      <c r="C168" s="1">
        <v>1001.3</v>
      </c>
      <c r="D168" s="1">
        <v>1029.9000000000001</v>
      </c>
      <c r="E168" s="1">
        <v>1057.7</v>
      </c>
      <c r="F168" s="1">
        <v>1111.0999999999999</v>
      </c>
      <c r="G168" s="1">
        <v>1333.5</v>
      </c>
      <c r="H168" s="13"/>
      <c r="I168" s="1">
        <v>25.119</v>
      </c>
      <c r="J168" s="2">
        <v>3.9651000000000001E-10</v>
      </c>
    </row>
    <row r="169" spans="1:10" x14ac:dyDescent="0.35">
      <c r="A169" s="1">
        <v>8.3026</v>
      </c>
      <c r="B169" s="1">
        <v>807.25</v>
      </c>
      <c r="C169" s="1">
        <v>994.42</v>
      </c>
      <c r="D169" s="1">
        <v>1023.1</v>
      </c>
      <c r="E169" s="1">
        <v>1051.0999999999999</v>
      </c>
      <c r="F169" s="1">
        <v>1104.5999999999999</v>
      </c>
      <c r="G169" s="1">
        <v>1328.4</v>
      </c>
      <c r="H169" s="13"/>
      <c r="I169" s="1">
        <v>25.358000000000001</v>
      </c>
      <c r="J169" s="2">
        <v>3.4470000000000001E-10</v>
      </c>
    </row>
    <row r="170" spans="1:10" x14ac:dyDescent="0.35">
      <c r="A170" s="1">
        <v>8.3526000000000007</v>
      </c>
      <c r="B170" s="1">
        <v>799.77</v>
      </c>
      <c r="C170" s="1">
        <v>987.52</v>
      </c>
      <c r="D170" s="1">
        <v>1016.3</v>
      </c>
      <c r="E170" s="1">
        <v>1044.4000000000001</v>
      </c>
      <c r="F170" s="1">
        <v>1098.2</v>
      </c>
      <c r="G170" s="1">
        <v>1323.3</v>
      </c>
      <c r="H170" s="13"/>
      <c r="I170" s="1">
        <v>25.597000000000001</v>
      </c>
      <c r="J170" s="2">
        <v>3.4509999999999998E-10</v>
      </c>
    </row>
    <row r="171" spans="1:10" x14ac:dyDescent="0.35">
      <c r="A171" s="1">
        <v>8.4025999999999996</v>
      </c>
      <c r="B171" s="1">
        <v>792.33</v>
      </c>
      <c r="C171" s="1">
        <v>980.65</v>
      </c>
      <c r="D171" s="1">
        <v>1009.6</v>
      </c>
      <c r="E171" s="1">
        <v>1037.8</v>
      </c>
      <c r="F171" s="1">
        <v>1091.9000000000001</v>
      </c>
      <c r="G171" s="1">
        <v>1318.2</v>
      </c>
      <c r="H171" s="13"/>
      <c r="I171" s="1">
        <v>25.835999999999999</v>
      </c>
      <c r="J171" s="2">
        <v>3.9771000000000002E-10</v>
      </c>
    </row>
    <row r="172" spans="1:10" x14ac:dyDescent="0.35">
      <c r="A172" s="1">
        <v>8.4527000000000001</v>
      </c>
      <c r="B172" s="1">
        <v>784.93</v>
      </c>
      <c r="C172" s="1">
        <v>973.81</v>
      </c>
      <c r="D172" s="1">
        <v>1002.9</v>
      </c>
      <c r="E172" s="1">
        <v>1031.2</v>
      </c>
      <c r="F172" s="1">
        <v>1085.5</v>
      </c>
      <c r="G172" s="1">
        <v>1313.1</v>
      </c>
      <c r="H172" s="13"/>
      <c r="I172" s="1">
        <v>26.074999999999999</v>
      </c>
      <c r="J172" s="2">
        <v>3.1141000000000001E-10</v>
      </c>
    </row>
    <row r="173" spans="1:10" x14ac:dyDescent="0.35">
      <c r="A173" s="1">
        <v>8.5027000000000008</v>
      </c>
      <c r="B173" s="1">
        <v>777.58</v>
      </c>
      <c r="C173" s="1">
        <v>966.99</v>
      </c>
      <c r="D173" s="1">
        <v>996.16</v>
      </c>
      <c r="E173" s="1">
        <v>1024.5999999999999</v>
      </c>
      <c r="F173" s="1">
        <v>1079.2</v>
      </c>
      <c r="G173" s="1">
        <v>1308</v>
      </c>
      <c r="H173" s="13"/>
      <c r="I173" s="1">
        <v>26.312999999999999</v>
      </c>
      <c r="J173" s="2">
        <v>2.4132E-10</v>
      </c>
    </row>
    <row r="174" spans="1:10" x14ac:dyDescent="0.35">
      <c r="A174" s="1">
        <v>8.5526999999999997</v>
      </c>
      <c r="B174" s="1">
        <v>770.27</v>
      </c>
      <c r="C174" s="1">
        <v>960.2</v>
      </c>
      <c r="D174" s="1">
        <v>989.49</v>
      </c>
      <c r="E174" s="1">
        <v>1018</v>
      </c>
      <c r="F174" s="1">
        <v>1072.9000000000001</v>
      </c>
      <c r="G174" s="1">
        <v>1302.9000000000001</v>
      </c>
      <c r="H174" s="13"/>
      <c r="I174" s="1">
        <v>26.552</v>
      </c>
      <c r="J174" s="2">
        <v>1.8744E-10</v>
      </c>
    </row>
    <row r="175" spans="1:10" x14ac:dyDescent="0.35">
      <c r="A175" s="1">
        <v>8.6027000000000005</v>
      </c>
      <c r="B175" s="1">
        <v>763</v>
      </c>
      <c r="C175" s="1">
        <v>953.44</v>
      </c>
      <c r="D175" s="1">
        <v>982.84</v>
      </c>
      <c r="E175" s="1">
        <v>1011.5</v>
      </c>
      <c r="F175" s="1">
        <v>1066.5999999999999</v>
      </c>
      <c r="G175" s="1">
        <v>1297.9000000000001</v>
      </c>
      <c r="H175" s="13"/>
      <c r="I175" s="1">
        <v>26.791</v>
      </c>
      <c r="J175" s="2">
        <v>1.4976999999999999E-10</v>
      </c>
    </row>
    <row r="176" spans="1:10" x14ac:dyDescent="0.35">
      <c r="A176" s="1">
        <v>8.6526999999999994</v>
      </c>
      <c r="B176" s="1">
        <v>755.78</v>
      </c>
      <c r="C176" s="1">
        <v>946.71</v>
      </c>
      <c r="D176" s="1">
        <v>976.21</v>
      </c>
      <c r="E176" s="1">
        <v>1005</v>
      </c>
      <c r="F176" s="1">
        <v>1060.3</v>
      </c>
      <c r="G176" s="1">
        <v>1292.8</v>
      </c>
      <c r="H176" s="13"/>
      <c r="I176" s="1">
        <v>27.03</v>
      </c>
      <c r="J176" s="2">
        <v>1.2830000000000001E-10</v>
      </c>
    </row>
    <row r="177" spans="1:10" x14ac:dyDescent="0.35">
      <c r="A177" s="1">
        <v>8.7027000000000001</v>
      </c>
      <c r="B177" s="1">
        <v>748.6</v>
      </c>
      <c r="C177" s="1">
        <v>940.01</v>
      </c>
      <c r="D177" s="1">
        <v>969.61</v>
      </c>
      <c r="E177" s="1">
        <v>998.49</v>
      </c>
      <c r="F177" s="1">
        <v>1054</v>
      </c>
      <c r="G177" s="1">
        <v>1287.8</v>
      </c>
      <c r="H177" s="13"/>
      <c r="I177" s="1">
        <v>27.268000000000001</v>
      </c>
      <c r="J177" s="2">
        <v>1.2304E-10</v>
      </c>
    </row>
    <row r="178" spans="1:10" x14ac:dyDescent="0.35">
      <c r="A178" s="1">
        <v>8.7528000000000006</v>
      </c>
      <c r="B178" s="1">
        <v>741.47</v>
      </c>
      <c r="C178" s="1">
        <v>933.33</v>
      </c>
      <c r="D178" s="1">
        <v>963.04</v>
      </c>
      <c r="E178" s="1">
        <v>992.03</v>
      </c>
      <c r="F178" s="1">
        <v>1047.8</v>
      </c>
      <c r="G178" s="1">
        <v>1282.7</v>
      </c>
      <c r="H178" s="13"/>
      <c r="I178" s="1">
        <v>27.507000000000001</v>
      </c>
      <c r="J178" s="2">
        <v>1.3398999999999999E-10</v>
      </c>
    </row>
    <row r="179" spans="1:10" x14ac:dyDescent="0.35">
      <c r="A179" s="1">
        <v>8.8027999999999995</v>
      </c>
      <c r="B179" s="1">
        <v>734.38</v>
      </c>
      <c r="C179" s="1">
        <v>926.68</v>
      </c>
      <c r="D179" s="1">
        <v>956.49</v>
      </c>
      <c r="E179" s="1">
        <v>985.59</v>
      </c>
      <c r="F179" s="1">
        <v>1041.5999999999999</v>
      </c>
      <c r="G179" s="1">
        <v>1277.7</v>
      </c>
      <c r="H179" s="13"/>
      <c r="I179" s="1">
        <v>27.745999999999999</v>
      </c>
      <c r="J179" s="2">
        <v>1.0365999999999999E-10</v>
      </c>
    </row>
    <row r="180" spans="1:10" x14ac:dyDescent="0.35">
      <c r="A180" s="1">
        <v>8.8528000000000002</v>
      </c>
      <c r="B180" s="1">
        <v>727.34</v>
      </c>
      <c r="C180" s="1">
        <v>920.06</v>
      </c>
      <c r="D180" s="1">
        <v>949.96</v>
      </c>
      <c r="E180" s="1">
        <v>979.17</v>
      </c>
      <c r="F180" s="1">
        <v>1035.4000000000001</v>
      </c>
      <c r="G180" s="1">
        <v>1272.7</v>
      </c>
      <c r="H180" s="13"/>
      <c r="I180" s="1">
        <v>27.984999999999999</v>
      </c>
      <c r="J180" s="2">
        <v>7.9091999999999999E-11</v>
      </c>
    </row>
    <row r="181" spans="1:10" x14ac:dyDescent="0.35">
      <c r="A181" s="1">
        <v>8.9027999999999992</v>
      </c>
      <c r="B181" s="1">
        <v>720.34</v>
      </c>
      <c r="C181" s="1">
        <v>913.46</v>
      </c>
      <c r="D181" s="1">
        <v>943.47</v>
      </c>
      <c r="E181" s="1">
        <v>972.77</v>
      </c>
      <c r="F181" s="1">
        <v>1029.2</v>
      </c>
      <c r="G181" s="1">
        <v>1267.7</v>
      </c>
      <c r="H181" s="13"/>
      <c r="I181" s="1">
        <v>28.224</v>
      </c>
      <c r="J181" s="2">
        <v>6.0281000000000006E-11</v>
      </c>
    </row>
    <row r="182" spans="1:10" x14ac:dyDescent="0.35">
      <c r="A182" s="1">
        <v>8.9527999999999999</v>
      </c>
      <c r="B182" s="1">
        <v>713.39</v>
      </c>
      <c r="C182" s="1">
        <v>906.9</v>
      </c>
      <c r="D182" s="1">
        <v>937</v>
      </c>
      <c r="E182" s="1">
        <v>966.4</v>
      </c>
      <c r="F182" s="1">
        <v>1023</v>
      </c>
      <c r="G182" s="1">
        <v>1262.7</v>
      </c>
      <c r="H182" s="13"/>
      <c r="I182" s="1">
        <v>28.462</v>
      </c>
      <c r="J182" s="2">
        <v>4.7228999999999999E-11</v>
      </c>
    </row>
    <row r="183" spans="1:10" x14ac:dyDescent="0.35">
      <c r="A183" s="1">
        <v>9.0028000000000006</v>
      </c>
      <c r="B183" s="1">
        <v>706.48</v>
      </c>
      <c r="C183" s="1">
        <v>900.36</v>
      </c>
      <c r="D183" s="1">
        <v>930.55</v>
      </c>
      <c r="E183" s="1">
        <v>960.06</v>
      </c>
      <c r="F183" s="1">
        <v>1016.9</v>
      </c>
      <c r="G183" s="1">
        <v>1257.7</v>
      </c>
      <c r="H183" s="13"/>
      <c r="I183" s="1">
        <v>28.701000000000001</v>
      </c>
      <c r="J183" s="2">
        <v>3.9935999999999998E-11</v>
      </c>
    </row>
    <row r="184" spans="1:10" x14ac:dyDescent="0.35">
      <c r="A184" s="1">
        <v>9.0528999999999993</v>
      </c>
      <c r="B184" s="1">
        <v>699.61</v>
      </c>
      <c r="C184" s="1">
        <v>893.85</v>
      </c>
      <c r="D184" s="1">
        <v>924.13</v>
      </c>
      <c r="E184" s="1">
        <v>953.73</v>
      </c>
      <c r="F184" s="1">
        <v>1010.8</v>
      </c>
      <c r="G184" s="1">
        <v>1252.7</v>
      </c>
      <c r="H184" s="13"/>
      <c r="I184" s="1">
        <v>28.94</v>
      </c>
      <c r="J184" s="2">
        <v>3.8402000000000002E-11</v>
      </c>
    </row>
    <row r="185" spans="1:10" x14ac:dyDescent="0.35">
      <c r="A185" s="1">
        <v>9.1029</v>
      </c>
      <c r="B185" s="1">
        <v>692.79</v>
      </c>
      <c r="C185" s="1">
        <v>887.37</v>
      </c>
      <c r="D185" s="1">
        <v>917.74</v>
      </c>
      <c r="E185" s="1">
        <v>947.44</v>
      </c>
      <c r="F185" s="1">
        <v>1004.7</v>
      </c>
      <c r="G185" s="1">
        <v>1247.7</v>
      </c>
      <c r="H185" s="13"/>
      <c r="I185" s="1">
        <v>29.178999999999998</v>
      </c>
      <c r="J185" s="2">
        <v>4.2628000000000001E-11</v>
      </c>
    </row>
    <row r="186" spans="1:10" x14ac:dyDescent="0.35">
      <c r="A186" s="1">
        <v>9.1529000000000007</v>
      </c>
      <c r="B186" s="1">
        <v>686.01</v>
      </c>
      <c r="C186" s="1">
        <v>880.91</v>
      </c>
      <c r="D186" s="1">
        <v>911.37</v>
      </c>
      <c r="E186" s="1">
        <v>941.16</v>
      </c>
      <c r="F186" s="1">
        <v>998.62</v>
      </c>
      <c r="G186" s="1">
        <v>1242.8</v>
      </c>
      <c r="H186" s="13"/>
      <c r="I186" s="1">
        <v>29.417999999999999</v>
      </c>
      <c r="J186" s="2">
        <v>3.3122999999999998E-11</v>
      </c>
    </row>
    <row r="187" spans="1:10" x14ac:dyDescent="0.35">
      <c r="A187" s="1">
        <v>9.2028999999999996</v>
      </c>
      <c r="B187" s="1">
        <v>679.28</v>
      </c>
      <c r="C187" s="1">
        <v>874.49</v>
      </c>
      <c r="D187" s="1">
        <v>905.03</v>
      </c>
      <c r="E187" s="1">
        <v>934.91</v>
      </c>
      <c r="F187" s="1">
        <v>992.57</v>
      </c>
      <c r="G187" s="1">
        <v>1237.8</v>
      </c>
      <c r="H187" s="13"/>
      <c r="I187" s="1">
        <v>29.655999999999999</v>
      </c>
      <c r="J187" s="2">
        <v>2.5462999999999998E-11</v>
      </c>
    </row>
    <row r="188" spans="1:10" x14ac:dyDescent="0.35">
      <c r="A188" s="1">
        <v>9.2529000000000003</v>
      </c>
      <c r="B188" s="1">
        <v>672.59</v>
      </c>
      <c r="C188" s="1">
        <v>868.09</v>
      </c>
      <c r="D188" s="1">
        <v>898.72</v>
      </c>
      <c r="E188" s="1">
        <v>928.69</v>
      </c>
      <c r="F188" s="1">
        <v>986.53</v>
      </c>
      <c r="G188" s="1">
        <v>1232.9000000000001</v>
      </c>
      <c r="H188" s="13"/>
      <c r="I188" s="1">
        <v>29.895</v>
      </c>
      <c r="J188" s="2">
        <v>1.9647000000000001E-11</v>
      </c>
    </row>
    <row r="189" spans="1:10" x14ac:dyDescent="0.35">
      <c r="A189" s="1">
        <v>9.3028999999999993</v>
      </c>
      <c r="B189" s="1">
        <v>665.94</v>
      </c>
      <c r="C189" s="1">
        <v>861.73</v>
      </c>
      <c r="D189" s="1">
        <v>892.43</v>
      </c>
      <c r="E189" s="1">
        <v>922.48</v>
      </c>
      <c r="F189" s="1">
        <v>980.52</v>
      </c>
      <c r="G189" s="1">
        <v>1227.9000000000001</v>
      </c>
      <c r="H189" s="13"/>
      <c r="I189" s="1">
        <v>30.134</v>
      </c>
      <c r="J189" s="2">
        <v>1.5677000000000001E-11</v>
      </c>
    </row>
    <row r="190" spans="1:10" x14ac:dyDescent="0.35">
      <c r="A190" s="1">
        <v>9.3529</v>
      </c>
      <c r="B190" s="1">
        <v>659.34</v>
      </c>
      <c r="C190" s="1">
        <v>855.39</v>
      </c>
      <c r="D190" s="1">
        <v>886.17</v>
      </c>
      <c r="E190" s="1">
        <v>916.31</v>
      </c>
      <c r="F190" s="1">
        <v>974.53</v>
      </c>
      <c r="G190" s="1">
        <v>1223</v>
      </c>
      <c r="H190" s="13"/>
      <c r="I190" s="1">
        <v>30.373000000000001</v>
      </c>
      <c r="J190" s="2">
        <v>1.3551E-11</v>
      </c>
    </row>
    <row r="191" spans="1:10" x14ac:dyDescent="0.35">
      <c r="A191" s="1">
        <v>9.4030000000000005</v>
      </c>
      <c r="B191" s="1">
        <v>652.79</v>
      </c>
      <c r="C191" s="1">
        <v>849.08</v>
      </c>
      <c r="D191" s="1">
        <v>879.93</v>
      </c>
      <c r="E191" s="1">
        <v>910.15</v>
      </c>
      <c r="F191" s="1">
        <v>968.56</v>
      </c>
      <c r="G191" s="1">
        <v>1218.0999999999999</v>
      </c>
      <c r="H191" s="13"/>
      <c r="I191" s="1">
        <v>30.611000000000001</v>
      </c>
      <c r="J191" s="2">
        <v>1.327E-11</v>
      </c>
    </row>
    <row r="192" spans="1:10" x14ac:dyDescent="0.35">
      <c r="A192" s="1">
        <v>9.4529999999999994</v>
      </c>
      <c r="B192" s="1">
        <v>646.28</v>
      </c>
      <c r="C192" s="1">
        <v>842.79</v>
      </c>
      <c r="D192" s="1">
        <v>873.73</v>
      </c>
      <c r="E192" s="1">
        <v>904.03</v>
      </c>
      <c r="F192" s="1">
        <v>962.61</v>
      </c>
      <c r="G192" s="1">
        <v>1213.2</v>
      </c>
      <c r="H192" s="13"/>
      <c r="I192" s="1">
        <v>30.85</v>
      </c>
      <c r="J192" s="2">
        <v>1.4832999999999999E-11</v>
      </c>
    </row>
    <row r="193" spans="1:10" x14ac:dyDescent="0.35">
      <c r="A193" s="1">
        <v>9.5030000000000001</v>
      </c>
      <c r="B193" s="1">
        <v>639.80999999999995</v>
      </c>
      <c r="C193" s="1">
        <v>836.54</v>
      </c>
      <c r="D193" s="1">
        <v>867.54</v>
      </c>
      <c r="E193" s="1">
        <v>897.92</v>
      </c>
      <c r="F193" s="1">
        <v>956.68</v>
      </c>
      <c r="G193" s="1">
        <v>1208.3</v>
      </c>
      <c r="H193" s="13"/>
      <c r="I193" s="1">
        <v>31.088999999999999</v>
      </c>
      <c r="J193" s="2">
        <v>1.1706999999999999E-11</v>
      </c>
    </row>
    <row r="194" spans="1:10" x14ac:dyDescent="0.35">
      <c r="A194" s="1">
        <v>9.5530000000000008</v>
      </c>
      <c r="B194" s="1">
        <v>633.39</v>
      </c>
      <c r="C194" s="1">
        <v>830.32</v>
      </c>
      <c r="D194" s="1">
        <v>861.39</v>
      </c>
      <c r="E194" s="1">
        <v>891.84</v>
      </c>
      <c r="F194" s="1">
        <v>950.77</v>
      </c>
      <c r="G194" s="1">
        <v>1203.4000000000001</v>
      </c>
      <c r="H194" s="13"/>
      <c r="I194" s="1">
        <v>31.327999999999999</v>
      </c>
      <c r="J194" s="2">
        <v>9.1823000000000006E-12</v>
      </c>
    </row>
    <row r="195" spans="1:10" x14ac:dyDescent="0.35">
      <c r="A195" s="1">
        <v>9.6029999999999998</v>
      </c>
      <c r="B195" s="1">
        <v>627.01</v>
      </c>
      <c r="C195" s="1">
        <v>824.12</v>
      </c>
      <c r="D195" s="1">
        <v>855.26</v>
      </c>
      <c r="E195" s="1">
        <v>885.79</v>
      </c>
      <c r="F195" s="1">
        <v>944.88</v>
      </c>
      <c r="G195" s="1">
        <v>1198.5</v>
      </c>
      <c r="H195" s="13"/>
      <c r="I195" s="1">
        <v>31.567</v>
      </c>
      <c r="J195" s="2">
        <v>7.2598999999999998E-12</v>
      </c>
    </row>
    <row r="196" spans="1:10" x14ac:dyDescent="0.35">
      <c r="A196" s="1">
        <v>9.6530000000000005</v>
      </c>
      <c r="B196" s="1">
        <v>620.66999999999996</v>
      </c>
      <c r="C196" s="1">
        <v>817.96</v>
      </c>
      <c r="D196" s="1">
        <v>849.16</v>
      </c>
      <c r="E196" s="1">
        <v>879.76</v>
      </c>
      <c r="F196" s="1">
        <v>939.02</v>
      </c>
      <c r="G196" s="1">
        <v>1193.5999999999999</v>
      </c>
      <c r="H196" s="13"/>
      <c r="I196" s="1">
        <v>31.805</v>
      </c>
      <c r="J196" s="2">
        <v>5.9394999999999999E-12</v>
      </c>
    </row>
    <row r="197" spans="1:10" x14ac:dyDescent="0.35">
      <c r="A197" s="1">
        <v>9.7030999999999992</v>
      </c>
      <c r="B197" s="1">
        <v>614.38</v>
      </c>
      <c r="C197" s="1">
        <v>811.82</v>
      </c>
      <c r="D197" s="1">
        <v>843.08</v>
      </c>
      <c r="E197" s="1">
        <v>873.76</v>
      </c>
      <c r="F197" s="1">
        <v>933.17</v>
      </c>
      <c r="G197" s="1">
        <v>1188.8</v>
      </c>
      <c r="H197" s="13"/>
      <c r="I197" s="1">
        <v>32.043999999999997</v>
      </c>
      <c r="J197" s="2">
        <v>5.2213E-12</v>
      </c>
    </row>
    <row r="198" spans="1:10" x14ac:dyDescent="0.35">
      <c r="A198" s="1">
        <v>9.7530999999999999</v>
      </c>
      <c r="B198" s="1">
        <v>608.13</v>
      </c>
      <c r="C198" s="1">
        <v>805.71</v>
      </c>
      <c r="D198" s="1">
        <v>837.04</v>
      </c>
      <c r="E198" s="1">
        <v>867.78</v>
      </c>
      <c r="F198" s="1">
        <v>927.35</v>
      </c>
      <c r="G198" s="1">
        <v>1183.9000000000001</v>
      </c>
      <c r="H198" s="13"/>
      <c r="I198" s="1">
        <v>32.283000000000001</v>
      </c>
      <c r="J198" s="2">
        <v>5.1051000000000001E-12</v>
      </c>
    </row>
    <row r="199" spans="1:10" x14ac:dyDescent="0.35">
      <c r="A199" s="1">
        <v>9.8031000000000006</v>
      </c>
      <c r="B199" s="1">
        <v>601.92999999999995</v>
      </c>
      <c r="C199" s="1">
        <v>799.63</v>
      </c>
      <c r="D199" s="1">
        <v>831.02</v>
      </c>
      <c r="E199" s="1">
        <v>861.82</v>
      </c>
      <c r="F199" s="1">
        <v>921.55</v>
      </c>
      <c r="G199" s="1">
        <v>1179.0999999999999</v>
      </c>
      <c r="H199" s="13"/>
      <c r="I199" s="1">
        <v>32.521999999999998</v>
      </c>
      <c r="J199" s="2">
        <v>5.5911000000000003E-12</v>
      </c>
    </row>
    <row r="200" spans="1:10" x14ac:dyDescent="0.35">
      <c r="A200" s="1">
        <v>9.8530999999999995</v>
      </c>
      <c r="B200" s="1">
        <v>595.77</v>
      </c>
      <c r="C200" s="1">
        <v>793.58</v>
      </c>
      <c r="D200" s="1">
        <v>825.02</v>
      </c>
      <c r="E200" s="1">
        <v>855.89</v>
      </c>
      <c r="F200" s="1">
        <v>915.77</v>
      </c>
      <c r="G200" s="1">
        <v>1174.2</v>
      </c>
      <c r="H200" s="13"/>
      <c r="I200" s="1">
        <v>32.761000000000003</v>
      </c>
      <c r="J200" s="2">
        <v>4.3044999999999997E-12</v>
      </c>
    </row>
    <row r="201" spans="1:10" x14ac:dyDescent="0.35">
      <c r="A201" s="1">
        <v>9.9031000000000002</v>
      </c>
      <c r="B201" s="1">
        <v>589.66</v>
      </c>
      <c r="C201" s="1">
        <v>787.56</v>
      </c>
      <c r="D201" s="1">
        <v>819.05</v>
      </c>
      <c r="E201" s="1">
        <v>849.99</v>
      </c>
      <c r="F201" s="1">
        <v>910.01</v>
      </c>
      <c r="G201" s="1">
        <v>1169.4000000000001</v>
      </c>
      <c r="H201" s="13"/>
      <c r="I201" s="1">
        <v>32.999000000000002</v>
      </c>
      <c r="J201" s="2">
        <v>3.2671000000000001E-12</v>
      </c>
    </row>
    <row r="202" spans="1:10" x14ac:dyDescent="0.35">
      <c r="A202" s="1">
        <v>9.9530999999999992</v>
      </c>
      <c r="B202" s="1">
        <v>583.59</v>
      </c>
      <c r="C202" s="1">
        <v>781.56</v>
      </c>
      <c r="D202" s="1">
        <v>813.11</v>
      </c>
      <c r="E202" s="1">
        <v>844.11</v>
      </c>
      <c r="F202" s="1">
        <v>904.27</v>
      </c>
      <c r="G202" s="1">
        <v>1164.5999999999999</v>
      </c>
      <c r="H202" s="13"/>
      <c r="I202" s="1">
        <v>33.238</v>
      </c>
      <c r="J202" s="2">
        <v>2.4790999999999998E-12</v>
      </c>
    </row>
    <row r="203" spans="1:10" x14ac:dyDescent="0.35">
      <c r="A203" s="1">
        <v>10.003</v>
      </c>
      <c r="B203" s="1">
        <v>577.55999999999995</v>
      </c>
      <c r="C203" s="1">
        <v>775.6</v>
      </c>
      <c r="D203" s="1">
        <v>807.2</v>
      </c>
      <c r="E203" s="1">
        <v>838.25</v>
      </c>
      <c r="F203" s="1">
        <v>898.56</v>
      </c>
      <c r="G203" s="1">
        <v>1159.8</v>
      </c>
      <c r="H203" s="13"/>
      <c r="I203" s="1">
        <v>33.476999999999997</v>
      </c>
      <c r="J203" s="2">
        <v>1.9402000000000002E-12</v>
      </c>
    </row>
    <row r="204" spans="1:10" x14ac:dyDescent="0.35">
      <c r="A204" s="1">
        <v>10.053000000000001</v>
      </c>
      <c r="B204" s="1">
        <v>571.57000000000005</v>
      </c>
      <c r="C204" s="1">
        <v>769.66</v>
      </c>
      <c r="D204" s="1">
        <v>801.31</v>
      </c>
      <c r="E204" s="1">
        <v>832.42</v>
      </c>
      <c r="F204" s="1">
        <v>892.86</v>
      </c>
      <c r="G204" s="1">
        <v>1155</v>
      </c>
      <c r="H204" s="13"/>
      <c r="I204" s="1">
        <v>33.716000000000001</v>
      </c>
      <c r="J204" s="2">
        <v>1.6506000000000001E-12</v>
      </c>
    </row>
    <row r="205" spans="1:10" x14ac:dyDescent="0.35">
      <c r="A205" s="1">
        <v>10.103</v>
      </c>
      <c r="B205" s="1">
        <v>565.63</v>
      </c>
      <c r="C205" s="1">
        <v>763.76</v>
      </c>
      <c r="D205" s="1">
        <v>795.45</v>
      </c>
      <c r="E205" s="1">
        <v>826.62</v>
      </c>
      <c r="F205" s="1">
        <v>887.19</v>
      </c>
      <c r="G205" s="1">
        <v>1150.2</v>
      </c>
      <c r="H205" s="13"/>
      <c r="I205" s="1">
        <v>33.954000000000001</v>
      </c>
      <c r="J205" s="2">
        <v>1.6102999999999999E-12</v>
      </c>
    </row>
    <row r="206" spans="1:10" x14ac:dyDescent="0.35">
      <c r="A206" s="1">
        <v>10.153</v>
      </c>
      <c r="B206" s="1">
        <v>559.74</v>
      </c>
      <c r="C206" s="1">
        <v>757.88</v>
      </c>
      <c r="D206" s="1">
        <v>789.62</v>
      </c>
      <c r="E206" s="1">
        <v>820.84</v>
      </c>
      <c r="F206" s="1">
        <v>881.54</v>
      </c>
      <c r="G206" s="1">
        <v>1145.5</v>
      </c>
      <c r="H206" s="13"/>
      <c r="I206" s="1">
        <v>34.192999999999998</v>
      </c>
      <c r="J206" s="2">
        <v>1.8191000000000002E-12</v>
      </c>
    </row>
    <row r="207" spans="1:10" x14ac:dyDescent="0.35">
      <c r="A207" s="1">
        <v>10.202999999999999</v>
      </c>
      <c r="B207" s="1">
        <v>553.88</v>
      </c>
      <c r="C207" s="1">
        <v>752.03</v>
      </c>
      <c r="D207" s="1">
        <v>783.82</v>
      </c>
      <c r="E207" s="1">
        <v>815.09</v>
      </c>
      <c r="F207" s="1">
        <v>875.91</v>
      </c>
      <c r="G207" s="1">
        <v>1140.7</v>
      </c>
      <c r="H207" s="13"/>
      <c r="I207" s="1">
        <v>34.432000000000002</v>
      </c>
      <c r="J207" s="2">
        <v>1.4034000000000001E-12</v>
      </c>
    </row>
    <row r="208" spans="1:10" x14ac:dyDescent="0.35">
      <c r="A208" s="1">
        <v>10.253</v>
      </c>
      <c r="B208" s="1">
        <v>548.07000000000005</v>
      </c>
      <c r="C208" s="1">
        <v>746.22</v>
      </c>
      <c r="D208" s="1">
        <v>778.04</v>
      </c>
      <c r="E208" s="1">
        <v>809.36</v>
      </c>
      <c r="F208" s="1">
        <v>870.3</v>
      </c>
      <c r="G208" s="1">
        <v>1135.9000000000001</v>
      </c>
      <c r="H208" s="13"/>
      <c r="I208" s="1">
        <v>34.670999999999999</v>
      </c>
      <c r="J208" s="2">
        <v>1.0700000000000001E-12</v>
      </c>
    </row>
    <row r="209" spans="1:10" x14ac:dyDescent="0.35">
      <c r="A209" s="1">
        <v>10.303000000000001</v>
      </c>
      <c r="B209" s="1">
        <v>542.30999999999995</v>
      </c>
      <c r="C209" s="1">
        <v>740.43</v>
      </c>
      <c r="D209" s="1">
        <v>772.29</v>
      </c>
      <c r="E209" s="1">
        <v>803.65</v>
      </c>
      <c r="F209" s="1">
        <v>864.72</v>
      </c>
      <c r="G209" s="1">
        <v>1131.2</v>
      </c>
      <c r="H209" s="13"/>
      <c r="I209" s="1">
        <v>34.909999999999997</v>
      </c>
      <c r="J209" s="2">
        <v>8.1887000000000002E-13</v>
      </c>
    </row>
    <row r="210" spans="1:10" x14ac:dyDescent="0.35">
      <c r="A210" s="1">
        <v>10.353</v>
      </c>
      <c r="B210" s="1">
        <v>536.58000000000004</v>
      </c>
      <c r="C210" s="1">
        <v>734.67</v>
      </c>
      <c r="D210" s="1">
        <v>766.56</v>
      </c>
      <c r="E210" s="1">
        <v>797.98</v>
      </c>
      <c r="F210" s="1">
        <v>859.15</v>
      </c>
      <c r="G210" s="1">
        <v>1126.5</v>
      </c>
      <c r="H210" s="13"/>
      <c r="I210" s="1">
        <v>35.148000000000003</v>
      </c>
      <c r="J210" s="2">
        <v>6.5005999999999996E-13</v>
      </c>
    </row>
    <row r="211" spans="1:10" x14ac:dyDescent="0.35">
      <c r="A211" s="1">
        <v>10.403</v>
      </c>
      <c r="B211" s="1">
        <v>530.9</v>
      </c>
      <c r="C211" s="1">
        <v>728.94</v>
      </c>
      <c r="D211" s="1">
        <v>760.87</v>
      </c>
      <c r="E211" s="1">
        <v>792.32</v>
      </c>
      <c r="F211" s="1">
        <v>853.61</v>
      </c>
      <c r="G211" s="1">
        <v>1121.7</v>
      </c>
      <c r="H211" s="13"/>
      <c r="I211" s="1">
        <v>35.387</v>
      </c>
      <c r="J211" s="2">
        <v>5.6355999999999997E-13</v>
      </c>
    </row>
    <row r="212" spans="1:10" x14ac:dyDescent="0.35">
      <c r="A212" s="1">
        <v>10.452999999999999</v>
      </c>
      <c r="B212" s="1">
        <v>525.27</v>
      </c>
      <c r="C212" s="1">
        <v>723.23</v>
      </c>
      <c r="D212" s="1">
        <v>755.2</v>
      </c>
      <c r="E212" s="1">
        <v>786.7</v>
      </c>
      <c r="F212" s="1">
        <v>848.09</v>
      </c>
      <c r="G212" s="1">
        <v>1117</v>
      </c>
      <c r="H212" s="13"/>
      <c r="I212" s="1">
        <v>35.625999999999998</v>
      </c>
      <c r="J212" s="2">
        <v>5.5936999999999997E-13</v>
      </c>
    </row>
    <row r="213" spans="1:10" x14ac:dyDescent="0.35">
      <c r="A213" s="1">
        <v>10.503</v>
      </c>
      <c r="B213" s="1">
        <v>519.66999999999996</v>
      </c>
      <c r="C213" s="1">
        <v>717.56</v>
      </c>
      <c r="D213" s="1">
        <v>749.56</v>
      </c>
      <c r="E213" s="1">
        <v>781.09</v>
      </c>
      <c r="F213" s="1">
        <v>842.59</v>
      </c>
      <c r="G213" s="1">
        <v>1112.3</v>
      </c>
      <c r="H213" s="13"/>
      <c r="I213" s="1">
        <v>35.865000000000002</v>
      </c>
      <c r="J213" s="2">
        <v>6.3748000000000003E-13</v>
      </c>
    </row>
    <row r="214" spans="1:10" x14ac:dyDescent="0.35">
      <c r="A214" s="1">
        <v>10.553000000000001</v>
      </c>
      <c r="B214" s="1">
        <v>514.12</v>
      </c>
      <c r="C214" s="1">
        <v>711.92</v>
      </c>
      <c r="D214" s="1">
        <v>743.94</v>
      </c>
      <c r="E214" s="1">
        <v>775.52</v>
      </c>
      <c r="F214" s="1">
        <v>837.11</v>
      </c>
      <c r="G214" s="1">
        <v>1107.5999999999999</v>
      </c>
      <c r="H214" s="13"/>
      <c r="I214" s="1">
        <v>36.103999999999999</v>
      </c>
      <c r="J214" s="2">
        <v>5.0288999999999999E-13</v>
      </c>
    </row>
    <row r="215" spans="1:10" x14ac:dyDescent="0.35">
      <c r="A215" s="1">
        <v>10.603</v>
      </c>
      <c r="B215" s="1">
        <v>508.61</v>
      </c>
      <c r="C215" s="1">
        <v>706.31</v>
      </c>
      <c r="D215" s="1">
        <v>738.35</v>
      </c>
      <c r="E215" s="1">
        <v>769.96</v>
      </c>
      <c r="F215" s="1">
        <v>831.66</v>
      </c>
      <c r="G215" s="1">
        <v>1103</v>
      </c>
      <c r="H215" s="13"/>
      <c r="I215" s="1">
        <v>36.341999999999999</v>
      </c>
      <c r="J215" s="2">
        <v>3.9351000000000001E-13</v>
      </c>
    </row>
    <row r="216" spans="1:10" x14ac:dyDescent="0.35">
      <c r="A216" s="1">
        <v>10.653</v>
      </c>
      <c r="B216" s="1">
        <v>503.14</v>
      </c>
      <c r="C216" s="1">
        <v>700.72</v>
      </c>
      <c r="D216" s="1">
        <v>732.79</v>
      </c>
      <c r="E216" s="1">
        <v>764.44</v>
      </c>
      <c r="F216" s="1">
        <v>826.23</v>
      </c>
      <c r="G216" s="1">
        <v>1098.3</v>
      </c>
      <c r="H216" s="13"/>
      <c r="I216" s="1">
        <v>36.581000000000003</v>
      </c>
      <c r="J216" s="2">
        <v>3.0934999999999999E-13</v>
      </c>
    </row>
    <row r="217" spans="1:10" x14ac:dyDescent="0.35">
      <c r="A217" s="1">
        <v>10.702999999999999</v>
      </c>
      <c r="B217" s="1">
        <v>497.72</v>
      </c>
      <c r="C217" s="1">
        <v>695.17</v>
      </c>
      <c r="D217" s="1">
        <v>727.26</v>
      </c>
      <c r="E217" s="1">
        <v>758.94</v>
      </c>
      <c r="F217" s="1">
        <v>820.82</v>
      </c>
      <c r="G217" s="1">
        <v>1093.5999999999999</v>
      </c>
      <c r="H217" s="13"/>
      <c r="I217" s="1">
        <v>36.82</v>
      </c>
      <c r="J217" s="2">
        <v>2.5040999999999999E-13</v>
      </c>
    </row>
    <row r="218" spans="1:10" x14ac:dyDescent="0.35">
      <c r="A218" s="1">
        <v>10.753</v>
      </c>
      <c r="B218" s="1">
        <v>492.34</v>
      </c>
      <c r="C218" s="1">
        <v>689.64</v>
      </c>
      <c r="D218" s="1">
        <v>721.76</v>
      </c>
      <c r="E218" s="1">
        <v>753.46</v>
      </c>
      <c r="F218" s="1">
        <v>815.43</v>
      </c>
      <c r="G218" s="1">
        <v>1089</v>
      </c>
      <c r="H218" s="13"/>
      <c r="I218" s="1">
        <v>37.058999999999997</v>
      </c>
      <c r="J218" s="2">
        <v>2.1667E-13</v>
      </c>
    </row>
    <row r="219" spans="1:10" x14ac:dyDescent="0.35">
      <c r="A219" s="1">
        <v>10.803000000000001</v>
      </c>
      <c r="B219" s="1">
        <v>487</v>
      </c>
      <c r="C219" s="1">
        <v>684.14</v>
      </c>
      <c r="D219" s="1">
        <v>716.28</v>
      </c>
      <c r="E219" s="1">
        <v>748.01</v>
      </c>
      <c r="F219" s="1">
        <v>810.06</v>
      </c>
      <c r="G219" s="1">
        <v>1084.3</v>
      </c>
      <c r="H219" s="13"/>
      <c r="I219" s="1">
        <v>37.296999999999997</v>
      </c>
      <c r="J219" s="2">
        <v>2.0815999999999999E-13</v>
      </c>
    </row>
    <row r="220" spans="1:10" x14ac:dyDescent="0.35">
      <c r="A220" s="1">
        <v>10.853</v>
      </c>
      <c r="B220" s="1">
        <v>481.7</v>
      </c>
      <c r="C220" s="1">
        <v>678.68</v>
      </c>
      <c r="D220" s="1">
        <v>710.83</v>
      </c>
      <c r="E220" s="1">
        <v>742.59</v>
      </c>
      <c r="F220" s="1">
        <v>804.72</v>
      </c>
      <c r="G220" s="1">
        <v>1079.7</v>
      </c>
      <c r="H220" s="13"/>
      <c r="I220" s="1">
        <v>37.536000000000001</v>
      </c>
      <c r="J220" s="2">
        <v>2.2485999999999999E-13</v>
      </c>
    </row>
    <row r="221" spans="1:10" x14ac:dyDescent="0.35">
      <c r="A221" s="1">
        <v>10.903</v>
      </c>
      <c r="B221" s="1">
        <v>476.45</v>
      </c>
      <c r="C221" s="1">
        <v>673.24</v>
      </c>
      <c r="D221" s="1">
        <v>705.4</v>
      </c>
      <c r="E221" s="1">
        <v>737.19</v>
      </c>
      <c r="F221" s="1">
        <v>799.4</v>
      </c>
      <c r="G221" s="1">
        <v>1075.0999999999999</v>
      </c>
      <c r="H221" s="13"/>
      <c r="I221" s="1">
        <v>37.774999999999999</v>
      </c>
      <c r="J221" s="2">
        <v>1.6863000000000001E-13</v>
      </c>
    </row>
    <row r="222" spans="1:10" x14ac:dyDescent="0.35">
      <c r="A222" s="1">
        <v>10.952999999999999</v>
      </c>
      <c r="B222" s="1">
        <v>471.23</v>
      </c>
      <c r="C222" s="1">
        <v>667.83</v>
      </c>
      <c r="D222" s="1">
        <v>700.01</v>
      </c>
      <c r="E222" s="1">
        <v>731.82</v>
      </c>
      <c r="F222" s="1">
        <v>794.1</v>
      </c>
      <c r="G222" s="1">
        <v>1070.5</v>
      </c>
      <c r="H222" s="13"/>
      <c r="I222" s="1">
        <v>38.012999999999998</v>
      </c>
      <c r="J222" s="2">
        <v>1.2301999999999999E-13</v>
      </c>
    </row>
    <row r="223" spans="1:10" x14ac:dyDescent="0.35">
      <c r="A223" s="1">
        <v>11.003</v>
      </c>
      <c r="B223" s="1">
        <v>466.06</v>
      </c>
      <c r="C223" s="1">
        <v>662.45</v>
      </c>
      <c r="D223" s="1">
        <v>694.64</v>
      </c>
      <c r="E223" s="1">
        <v>726.47</v>
      </c>
      <c r="F223" s="1">
        <v>788.82</v>
      </c>
      <c r="G223" s="1">
        <v>1065.9000000000001</v>
      </c>
      <c r="H223" s="13"/>
      <c r="I223" s="1">
        <v>38.250999999999998</v>
      </c>
      <c r="J223" s="2">
        <v>8.8034000000000004E-14</v>
      </c>
    </row>
    <row r="224" spans="1:10" x14ac:dyDescent="0.35">
      <c r="A224" s="1">
        <v>11.053000000000001</v>
      </c>
      <c r="B224" s="1">
        <v>460.93</v>
      </c>
      <c r="C224" s="1">
        <v>657.1</v>
      </c>
      <c r="D224" s="1">
        <v>689.3</v>
      </c>
      <c r="E224" s="1">
        <v>721.15</v>
      </c>
      <c r="F224" s="1">
        <v>783.56</v>
      </c>
      <c r="G224" s="1">
        <v>1061.3</v>
      </c>
      <c r="H224" s="13"/>
      <c r="I224" s="1">
        <v>38.49</v>
      </c>
      <c r="J224" s="2">
        <v>6.3663000000000006E-14</v>
      </c>
    </row>
    <row r="225" spans="1:10" x14ac:dyDescent="0.35">
      <c r="A225" s="1">
        <v>11.103</v>
      </c>
      <c r="B225" s="1">
        <v>455.84</v>
      </c>
      <c r="C225" s="1">
        <v>651.78</v>
      </c>
      <c r="D225" s="1">
        <v>683.98</v>
      </c>
      <c r="E225" s="1">
        <v>715.85</v>
      </c>
      <c r="F225" s="1">
        <v>778.33</v>
      </c>
      <c r="G225" s="1">
        <v>1056.7</v>
      </c>
      <c r="H225" s="13"/>
      <c r="I225" s="1">
        <v>38.728000000000002</v>
      </c>
      <c r="J225" s="2">
        <v>4.9911000000000002E-14</v>
      </c>
    </row>
    <row r="226" spans="1:10" x14ac:dyDescent="0.35">
      <c r="A226" s="1">
        <v>11.154</v>
      </c>
      <c r="B226" s="1">
        <v>450.79</v>
      </c>
      <c r="C226" s="1">
        <v>646.48</v>
      </c>
      <c r="D226" s="1">
        <v>678.69</v>
      </c>
      <c r="E226" s="1">
        <v>710.58</v>
      </c>
      <c r="F226" s="1">
        <v>773.12</v>
      </c>
      <c r="G226" s="1">
        <v>1052.0999999999999</v>
      </c>
      <c r="H226" s="13"/>
      <c r="I226" s="1">
        <v>38.966000000000001</v>
      </c>
      <c r="J226" s="2">
        <v>4.6775999999999998E-14</v>
      </c>
    </row>
    <row r="227" spans="1:10" x14ac:dyDescent="0.35">
      <c r="A227" s="1">
        <v>11.204000000000001</v>
      </c>
      <c r="B227" s="1">
        <v>445.79</v>
      </c>
      <c r="C227" s="1">
        <v>641.22</v>
      </c>
      <c r="D227" s="1">
        <v>673.43</v>
      </c>
      <c r="E227" s="1">
        <v>705.33</v>
      </c>
      <c r="F227" s="1">
        <v>767.93</v>
      </c>
      <c r="G227" s="1">
        <v>1047.5999999999999</v>
      </c>
      <c r="H227" s="13"/>
      <c r="I227" s="1">
        <v>39.204999999999998</v>
      </c>
      <c r="J227" s="2">
        <v>5.4260000000000001E-14</v>
      </c>
    </row>
    <row r="228" spans="1:10" x14ac:dyDescent="0.35">
      <c r="A228" s="1">
        <v>11.254</v>
      </c>
      <c r="B228" s="1">
        <v>440.82</v>
      </c>
      <c r="C228" s="1">
        <v>635.99</v>
      </c>
      <c r="D228" s="1">
        <v>668.2</v>
      </c>
      <c r="E228" s="1">
        <v>700.11</v>
      </c>
      <c r="F228" s="1">
        <v>762.76</v>
      </c>
      <c r="G228" s="1">
        <v>1043</v>
      </c>
      <c r="H228" s="13"/>
      <c r="I228" s="1">
        <v>39.436</v>
      </c>
      <c r="J228" s="2">
        <v>4.1878000000000001E-14</v>
      </c>
    </row>
    <row r="229" spans="1:10" x14ac:dyDescent="0.35">
      <c r="A229" s="1">
        <v>11.304</v>
      </c>
      <c r="B229" s="1">
        <v>435.9</v>
      </c>
      <c r="C229" s="1">
        <v>630.78</v>
      </c>
      <c r="D229" s="1">
        <v>663</v>
      </c>
      <c r="E229" s="1">
        <v>694.92</v>
      </c>
      <c r="F229" s="1">
        <v>757.62</v>
      </c>
      <c r="G229" s="1">
        <v>1038.5</v>
      </c>
      <c r="H229" s="13"/>
      <c r="I229" s="1">
        <v>39.665999999999997</v>
      </c>
      <c r="J229" s="2">
        <v>3.1955999999999998E-14</v>
      </c>
    </row>
    <row r="230" spans="1:10" x14ac:dyDescent="0.35">
      <c r="A230" s="1">
        <v>11.353999999999999</v>
      </c>
      <c r="B230" s="1">
        <v>431.02</v>
      </c>
      <c r="C230" s="1">
        <v>625.61</v>
      </c>
      <c r="D230" s="1">
        <v>657.82</v>
      </c>
      <c r="E230" s="1">
        <v>689.75</v>
      </c>
      <c r="F230" s="1">
        <v>752.5</v>
      </c>
      <c r="G230" s="1">
        <v>1034</v>
      </c>
      <c r="H230" s="13"/>
      <c r="I230" s="1">
        <v>39.896999999999998</v>
      </c>
      <c r="J230" s="2">
        <v>2.4493000000000001E-14</v>
      </c>
    </row>
    <row r="231" spans="1:10" x14ac:dyDescent="0.35">
      <c r="A231" s="1">
        <v>11.404</v>
      </c>
      <c r="B231" s="1">
        <v>426.17</v>
      </c>
      <c r="C231" s="1">
        <v>620.46</v>
      </c>
      <c r="D231" s="1">
        <v>652.66999999999996</v>
      </c>
      <c r="E231" s="1">
        <v>684.61</v>
      </c>
      <c r="F231" s="1">
        <v>747.4</v>
      </c>
      <c r="G231" s="1">
        <v>1029.5</v>
      </c>
      <c r="H231" s="13"/>
      <c r="I231" s="1">
        <v>40.128</v>
      </c>
      <c r="J231" s="2">
        <v>1.9491000000000001E-14</v>
      </c>
    </row>
    <row r="232" spans="1:10" x14ac:dyDescent="0.35">
      <c r="A232" s="1">
        <v>11.454000000000001</v>
      </c>
      <c r="B232" s="1">
        <v>421.37</v>
      </c>
      <c r="C232" s="1">
        <v>615.34</v>
      </c>
      <c r="D232" s="1">
        <v>647.54</v>
      </c>
      <c r="E232" s="1">
        <v>679.49</v>
      </c>
      <c r="F232" s="1">
        <v>742.32</v>
      </c>
      <c r="G232" s="1">
        <v>1025</v>
      </c>
      <c r="H232" s="13"/>
      <c r="I232" s="1">
        <v>40.359000000000002</v>
      </c>
      <c r="J232" s="2">
        <v>1.6948E-14</v>
      </c>
    </row>
    <row r="233" spans="1:10" x14ac:dyDescent="0.35">
      <c r="A233" s="1">
        <v>11.504</v>
      </c>
      <c r="B233" s="1">
        <v>416.61</v>
      </c>
      <c r="C233" s="1">
        <v>610.25</v>
      </c>
      <c r="D233" s="1">
        <v>642.45000000000005</v>
      </c>
      <c r="E233" s="1">
        <v>674.4</v>
      </c>
      <c r="F233" s="1">
        <v>737.26</v>
      </c>
      <c r="G233" s="1">
        <v>1020.5</v>
      </c>
      <c r="H233" s="13"/>
      <c r="I233" s="1">
        <v>40.590000000000003</v>
      </c>
      <c r="J233" s="2">
        <v>1.6864999999999999E-14</v>
      </c>
    </row>
    <row r="234" spans="1:10" x14ac:dyDescent="0.35">
      <c r="A234" s="1">
        <v>11.554</v>
      </c>
      <c r="B234" s="1">
        <v>411.89</v>
      </c>
      <c r="C234" s="1">
        <v>605.19000000000005</v>
      </c>
      <c r="D234" s="1">
        <v>637.38</v>
      </c>
      <c r="E234" s="1">
        <v>669.33</v>
      </c>
      <c r="F234" s="1">
        <v>732.23</v>
      </c>
      <c r="G234" s="1">
        <v>1016</v>
      </c>
      <c r="H234" s="13"/>
      <c r="I234" s="1">
        <v>40.820999999999998</v>
      </c>
      <c r="J234" s="2">
        <v>1.9242000000000001E-14</v>
      </c>
    </row>
    <row r="235" spans="1:10" x14ac:dyDescent="0.35">
      <c r="A235" s="1">
        <v>11.603999999999999</v>
      </c>
      <c r="B235" s="1">
        <v>407.21</v>
      </c>
      <c r="C235" s="1">
        <v>600.16</v>
      </c>
      <c r="D235" s="1">
        <v>632.34</v>
      </c>
      <c r="E235" s="1">
        <v>664.29</v>
      </c>
      <c r="F235" s="1">
        <v>727.22</v>
      </c>
      <c r="G235" s="1">
        <v>1011.5</v>
      </c>
      <c r="H235" s="13"/>
      <c r="I235" s="1">
        <v>41.027000000000001</v>
      </c>
      <c r="J235" s="2">
        <v>1.4843999999999999E-14</v>
      </c>
    </row>
    <row r="236" spans="1:10" x14ac:dyDescent="0.35">
      <c r="A236" s="1">
        <v>11.654</v>
      </c>
      <c r="B236" s="1">
        <v>402.57</v>
      </c>
      <c r="C236" s="1">
        <v>595.16</v>
      </c>
      <c r="D236" s="1">
        <v>627.32000000000005</v>
      </c>
      <c r="E236" s="1">
        <v>659.27</v>
      </c>
      <c r="F236" s="1">
        <v>722.23</v>
      </c>
      <c r="G236" s="1">
        <v>1007.1</v>
      </c>
      <c r="H236" s="13"/>
      <c r="I236" s="1">
        <v>41.232999999999997</v>
      </c>
      <c r="J236" s="2">
        <v>1.1183E-14</v>
      </c>
    </row>
    <row r="237" spans="1:10" x14ac:dyDescent="0.35">
      <c r="A237" s="1">
        <v>11.704000000000001</v>
      </c>
      <c r="B237" s="1">
        <v>397.96</v>
      </c>
      <c r="C237" s="1">
        <v>590.19000000000005</v>
      </c>
      <c r="D237" s="1">
        <v>622.34</v>
      </c>
      <c r="E237" s="1">
        <v>654.28</v>
      </c>
      <c r="F237" s="1">
        <v>717.27</v>
      </c>
      <c r="G237" s="1">
        <v>1002.6</v>
      </c>
      <c r="H237" s="13"/>
      <c r="I237" s="1">
        <v>41.439</v>
      </c>
      <c r="J237" s="2">
        <v>8.2584999999999996E-15</v>
      </c>
    </row>
    <row r="238" spans="1:10" x14ac:dyDescent="0.35">
      <c r="A238" s="1">
        <v>11.754</v>
      </c>
      <c r="B238" s="1">
        <v>393.4</v>
      </c>
      <c r="C238" s="1">
        <v>585.24</v>
      </c>
      <c r="D238" s="1">
        <v>617.38</v>
      </c>
      <c r="E238" s="1">
        <v>649.32000000000005</v>
      </c>
      <c r="F238" s="1">
        <v>712.32</v>
      </c>
      <c r="G238" s="1">
        <v>998.18</v>
      </c>
      <c r="H238" s="13"/>
      <c r="I238" s="1">
        <v>41.645000000000003</v>
      </c>
      <c r="J238" s="2">
        <v>6.0716000000000003E-15</v>
      </c>
    </row>
    <row r="239" spans="1:10" x14ac:dyDescent="0.35">
      <c r="A239" s="1">
        <v>11.804</v>
      </c>
      <c r="B239" s="1">
        <v>388.88</v>
      </c>
      <c r="C239" s="1">
        <v>580.33000000000004</v>
      </c>
      <c r="D239" s="1">
        <v>612.44000000000005</v>
      </c>
      <c r="E239" s="1">
        <v>644.38</v>
      </c>
      <c r="F239" s="1">
        <v>707.4</v>
      </c>
      <c r="G239" s="1">
        <v>993.75</v>
      </c>
      <c r="H239" s="13"/>
      <c r="I239" s="1">
        <v>41.850999999999999</v>
      </c>
      <c r="J239" s="2">
        <v>4.6218999999999996E-15</v>
      </c>
    </row>
    <row r="240" spans="1:10" x14ac:dyDescent="0.35">
      <c r="A240" s="1">
        <v>11.853999999999999</v>
      </c>
      <c r="B240" s="1">
        <v>384.4</v>
      </c>
      <c r="C240" s="1">
        <v>575.44000000000005</v>
      </c>
      <c r="D240" s="1">
        <v>607.54</v>
      </c>
      <c r="E240" s="1">
        <v>639.46</v>
      </c>
      <c r="F240" s="1">
        <v>702.5</v>
      </c>
      <c r="G240" s="1">
        <v>989.34</v>
      </c>
      <c r="H240" s="13"/>
      <c r="I240" s="1">
        <v>42.057000000000002</v>
      </c>
      <c r="J240" s="2">
        <v>3.9094E-15</v>
      </c>
    </row>
    <row r="241" spans="1:10" x14ac:dyDescent="0.35">
      <c r="A241" s="1">
        <v>11.904</v>
      </c>
      <c r="B241" s="1">
        <v>379.95</v>
      </c>
      <c r="C241" s="1">
        <v>570.58000000000004</v>
      </c>
      <c r="D241" s="1">
        <v>602.66</v>
      </c>
      <c r="E241" s="1">
        <v>634.58000000000004</v>
      </c>
      <c r="F241" s="1">
        <v>697.63</v>
      </c>
      <c r="G241" s="1">
        <v>984.93</v>
      </c>
      <c r="H241" s="13"/>
      <c r="I241" s="1">
        <v>42.262999999999998</v>
      </c>
      <c r="J241" s="2">
        <v>3.9339999999999996E-15</v>
      </c>
    </row>
    <row r="242" spans="1:10" x14ac:dyDescent="0.35">
      <c r="A242" s="1">
        <v>11.954000000000001</v>
      </c>
      <c r="B242" s="1">
        <v>375.55</v>
      </c>
      <c r="C242" s="1">
        <v>565.75</v>
      </c>
      <c r="D242" s="1">
        <v>597.80999999999995</v>
      </c>
      <c r="E242" s="1">
        <v>629.71</v>
      </c>
      <c r="F242" s="1">
        <v>692.77</v>
      </c>
      <c r="G242" s="1">
        <v>980.54</v>
      </c>
      <c r="H242" s="13"/>
      <c r="I242" s="1">
        <v>42.441000000000003</v>
      </c>
      <c r="J242" s="2">
        <v>3.0846999999999998E-15</v>
      </c>
    </row>
    <row r="243" spans="1:10" x14ac:dyDescent="0.35">
      <c r="A243" s="1">
        <v>12.004</v>
      </c>
      <c r="B243" s="1">
        <v>371.18</v>
      </c>
      <c r="C243" s="1">
        <v>560.95000000000005</v>
      </c>
      <c r="D243" s="1">
        <v>592.98</v>
      </c>
      <c r="E243" s="1">
        <v>624.88</v>
      </c>
      <c r="F243" s="1">
        <v>687.94</v>
      </c>
      <c r="G243" s="1">
        <v>976.16</v>
      </c>
      <c r="H243" s="13"/>
      <c r="I243" s="1">
        <v>42.618000000000002</v>
      </c>
      <c r="J243" s="2">
        <v>2.3712E-15</v>
      </c>
    </row>
    <row r="244" spans="1:10" x14ac:dyDescent="0.35">
      <c r="A244" s="1">
        <v>12.054</v>
      </c>
      <c r="B244" s="1">
        <v>366.85</v>
      </c>
      <c r="C244" s="1">
        <v>556.17999999999995</v>
      </c>
      <c r="D244" s="1">
        <v>588.17999999999995</v>
      </c>
      <c r="E244" s="1">
        <v>620.05999999999995</v>
      </c>
      <c r="F244" s="1">
        <v>683.13</v>
      </c>
      <c r="G244" s="1">
        <v>971.78</v>
      </c>
      <c r="H244" s="13"/>
      <c r="I244" s="1">
        <v>42.795999999999999</v>
      </c>
      <c r="J244" s="2">
        <v>1.7933999999999999E-15</v>
      </c>
    </row>
    <row r="245" spans="1:10" x14ac:dyDescent="0.35">
      <c r="A245" s="1">
        <v>12.103999999999999</v>
      </c>
      <c r="B245" s="1">
        <v>362.57</v>
      </c>
      <c r="C245" s="1">
        <v>551.44000000000005</v>
      </c>
      <c r="D245" s="1">
        <v>583.41</v>
      </c>
      <c r="E245" s="1">
        <v>615.28</v>
      </c>
      <c r="F245" s="1">
        <v>678.34</v>
      </c>
      <c r="G245" s="1">
        <v>967.42</v>
      </c>
      <c r="H245" s="13"/>
      <c r="I245" s="1">
        <v>42.973999999999997</v>
      </c>
      <c r="J245" s="2">
        <v>1.3513000000000001E-15</v>
      </c>
    </row>
    <row r="246" spans="1:10" x14ac:dyDescent="0.35">
      <c r="A246" s="1">
        <v>12.154</v>
      </c>
      <c r="B246" s="1">
        <v>358.31</v>
      </c>
      <c r="C246" s="1">
        <v>546.73</v>
      </c>
      <c r="D246" s="1">
        <v>578.66999999999996</v>
      </c>
      <c r="E246" s="1">
        <v>610.51</v>
      </c>
      <c r="F246" s="1">
        <v>673.58</v>
      </c>
      <c r="G246" s="1">
        <v>963.07</v>
      </c>
      <c r="H246" s="13"/>
      <c r="I246" s="1">
        <v>43.151000000000003</v>
      </c>
      <c r="J246" s="2">
        <v>1.045E-15</v>
      </c>
    </row>
    <row r="247" spans="1:10" x14ac:dyDescent="0.35">
      <c r="A247" s="1">
        <v>12.204000000000001</v>
      </c>
      <c r="B247" s="1">
        <v>354.1</v>
      </c>
      <c r="C247" s="1">
        <v>542.04</v>
      </c>
      <c r="D247" s="1">
        <v>573.95000000000005</v>
      </c>
      <c r="E247" s="1">
        <v>605.78</v>
      </c>
      <c r="F247" s="1">
        <v>668.84</v>
      </c>
      <c r="G247" s="1">
        <v>958.74</v>
      </c>
      <c r="H247" s="13"/>
      <c r="I247" s="1">
        <v>43.329000000000001</v>
      </c>
      <c r="J247" s="2">
        <v>8.7431E-16</v>
      </c>
    </row>
    <row r="248" spans="1:10" x14ac:dyDescent="0.35">
      <c r="A248" s="1">
        <v>12.254</v>
      </c>
      <c r="B248" s="1">
        <v>349.93</v>
      </c>
      <c r="C248" s="1">
        <v>537.38</v>
      </c>
      <c r="D248" s="1">
        <v>569.26</v>
      </c>
      <c r="E248" s="1">
        <v>601.07000000000005</v>
      </c>
      <c r="F248" s="1">
        <v>664.12</v>
      </c>
      <c r="G248" s="1">
        <v>954.41</v>
      </c>
      <c r="H248" s="13"/>
      <c r="I248" s="1">
        <v>43.506999999999998</v>
      </c>
      <c r="J248" s="2">
        <v>8.3939000000000002E-16</v>
      </c>
    </row>
    <row r="249" spans="1:10" x14ac:dyDescent="0.35">
      <c r="A249" s="1">
        <v>12.304</v>
      </c>
      <c r="B249" s="1">
        <v>345.79</v>
      </c>
      <c r="C249" s="1">
        <v>532.75</v>
      </c>
      <c r="D249" s="1">
        <v>564.6</v>
      </c>
      <c r="E249" s="1">
        <v>596.38</v>
      </c>
      <c r="F249" s="1">
        <v>659.42</v>
      </c>
      <c r="G249" s="1">
        <v>950.09</v>
      </c>
      <c r="H249" s="13"/>
      <c r="I249" s="1">
        <v>43.66</v>
      </c>
      <c r="J249" s="2">
        <v>6.7164999999999998E-16</v>
      </c>
    </row>
    <row r="250" spans="1:10" x14ac:dyDescent="0.35">
      <c r="A250" s="1">
        <v>12.353999999999999</v>
      </c>
      <c r="B250" s="1">
        <v>341.69</v>
      </c>
      <c r="C250" s="1">
        <v>528.15</v>
      </c>
      <c r="D250" s="1">
        <v>559.96</v>
      </c>
      <c r="E250" s="1">
        <v>591.72</v>
      </c>
      <c r="F250" s="1">
        <v>654.74</v>
      </c>
      <c r="G250" s="1">
        <v>945.79</v>
      </c>
      <c r="H250" s="13"/>
      <c r="I250" s="1">
        <v>43.813000000000002</v>
      </c>
      <c r="J250" s="2">
        <v>5.3001999999999998E-16</v>
      </c>
    </row>
    <row r="251" spans="1:10" x14ac:dyDescent="0.35">
      <c r="A251" s="1">
        <v>12.404</v>
      </c>
      <c r="B251" s="1">
        <v>337.63</v>
      </c>
      <c r="C251" s="1">
        <v>523.58000000000004</v>
      </c>
      <c r="D251" s="1">
        <v>555.35</v>
      </c>
      <c r="E251" s="1">
        <v>587.09</v>
      </c>
      <c r="F251" s="1">
        <v>650.09</v>
      </c>
      <c r="G251" s="1">
        <v>941.5</v>
      </c>
      <c r="H251" s="13"/>
      <c r="I251" s="1">
        <v>43.966999999999999</v>
      </c>
      <c r="J251" s="2">
        <v>4.1447999999999998E-16</v>
      </c>
    </row>
    <row r="252" spans="1:10" x14ac:dyDescent="0.35">
      <c r="A252" s="1">
        <v>12.454000000000001</v>
      </c>
      <c r="B252" s="1">
        <v>333.6</v>
      </c>
      <c r="C252" s="1">
        <v>519.04</v>
      </c>
      <c r="D252" s="1">
        <v>550.77</v>
      </c>
      <c r="E252" s="1">
        <v>582.48</v>
      </c>
      <c r="F252" s="1">
        <v>645.46</v>
      </c>
      <c r="G252" s="1">
        <v>937.21</v>
      </c>
      <c r="H252" s="13"/>
      <c r="I252" s="1">
        <v>44.12</v>
      </c>
      <c r="J252" s="2">
        <v>3.2504999999999998E-16</v>
      </c>
    </row>
    <row r="253" spans="1:10" x14ac:dyDescent="0.35">
      <c r="A253" s="1">
        <v>12.504</v>
      </c>
      <c r="B253" s="1">
        <v>329.62</v>
      </c>
      <c r="C253" s="1">
        <v>514.52</v>
      </c>
      <c r="D253" s="1">
        <v>546.21</v>
      </c>
      <c r="E253" s="1">
        <v>577.89</v>
      </c>
      <c r="F253" s="1">
        <v>640.85</v>
      </c>
      <c r="G253" s="1">
        <v>932.94</v>
      </c>
      <c r="H253" s="13"/>
      <c r="I253" s="1">
        <v>44.273000000000003</v>
      </c>
      <c r="J253" s="2">
        <v>2.6171999999999999E-16</v>
      </c>
    </row>
    <row r="254" spans="1:10" x14ac:dyDescent="0.35">
      <c r="A254" s="1">
        <v>12.554</v>
      </c>
      <c r="B254" s="1">
        <v>325.67</v>
      </c>
      <c r="C254" s="1">
        <v>510.03</v>
      </c>
      <c r="D254" s="1">
        <v>541.69000000000005</v>
      </c>
      <c r="E254" s="1">
        <v>573.33000000000004</v>
      </c>
      <c r="F254" s="1">
        <v>636.27</v>
      </c>
      <c r="G254" s="1">
        <v>928.68</v>
      </c>
      <c r="H254" s="13"/>
      <c r="I254" s="1">
        <v>44.427</v>
      </c>
      <c r="J254" s="2">
        <v>2.2448999999999998E-16</v>
      </c>
    </row>
    <row r="255" spans="1:10" x14ac:dyDescent="0.35">
      <c r="A255" s="1">
        <v>12.603999999999999</v>
      </c>
      <c r="B255" s="1">
        <v>321.75</v>
      </c>
      <c r="C255" s="1">
        <v>505.57</v>
      </c>
      <c r="D255" s="1">
        <v>537.17999999999995</v>
      </c>
      <c r="E255" s="1">
        <v>568.79999999999995</v>
      </c>
      <c r="F255" s="1">
        <v>631.70000000000005</v>
      </c>
      <c r="G255" s="1">
        <v>924.43</v>
      </c>
      <c r="H255" s="13"/>
      <c r="I255" s="1">
        <v>44.58</v>
      </c>
      <c r="J255" s="2">
        <v>2.1336E-16</v>
      </c>
    </row>
    <row r="256" spans="1:10" x14ac:dyDescent="0.35">
      <c r="A256" s="1">
        <v>12.654</v>
      </c>
      <c r="B256" s="1">
        <v>317.87</v>
      </c>
      <c r="C256" s="1">
        <v>501.14</v>
      </c>
      <c r="D256" s="1">
        <v>532.71</v>
      </c>
      <c r="E256" s="1">
        <v>564.29</v>
      </c>
      <c r="F256" s="1">
        <v>627.16</v>
      </c>
      <c r="G256" s="1">
        <v>920.2</v>
      </c>
      <c r="H256" s="13"/>
      <c r="I256" s="1">
        <v>44.712000000000003</v>
      </c>
      <c r="J256" s="2">
        <v>1.7845999999999999E-16</v>
      </c>
    </row>
    <row r="257" spans="1:10" x14ac:dyDescent="0.35">
      <c r="A257" s="1">
        <v>12.704000000000001</v>
      </c>
      <c r="B257" s="1">
        <v>314.02999999999997</v>
      </c>
      <c r="C257" s="1">
        <v>496.74</v>
      </c>
      <c r="D257" s="1">
        <v>528.26</v>
      </c>
      <c r="E257" s="1">
        <v>559.80999999999995</v>
      </c>
      <c r="F257" s="1">
        <v>622.64</v>
      </c>
      <c r="G257" s="1">
        <v>915.97</v>
      </c>
      <c r="H257" s="13"/>
      <c r="I257" s="1">
        <v>44.844000000000001</v>
      </c>
      <c r="J257" s="2">
        <v>1.4838000000000001E-16</v>
      </c>
    </row>
    <row r="258" spans="1:10" x14ac:dyDescent="0.35">
      <c r="A258" s="1">
        <v>12.754</v>
      </c>
      <c r="B258" s="1">
        <v>310.23</v>
      </c>
      <c r="C258" s="1">
        <v>492.36</v>
      </c>
      <c r="D258" s="1">
        <v>523.83000000000004</v>
      </c>
      <c r="E258" s="1">
        <v>555.35</v>
      </c>
      <c r="F258" s="1">
        <v>618.15</v>
      </c>
      <c r="G258" s="1">
        <v>911.76</v>
      </c>
      <c r="H258" s="13"/>
      <c r="I258" s="1">
        <v>44.976999999999997</v>
      </c>
      <c r="J258" s="2">
        <v>1.2311999999999999E-16</v>
      </c>
    </row>
    <row r="259" spans="1:10" x14ac:dyDescent="0.35">
      <c r="A259" s="1">
        <v>12.804</v>
      </c>
      <c r="B259" s="1">
        <v>306.45999999999998</v>
      </c>
      <c r="C259" s="1">
        <v>488.02</v>
      </c>
      <c r="D259" s="1">
        <v>519.44000000000005</v>
      </c>
      <c r="E259" s="1">
        <v>550.91</v>
      </c>
      <c r="F259" s="1">
        <v>613.66999999999996</v>
      </c>
      <c r="G259" s="1">
        <v>907.55</v>
      </c>
      <c r="H259" s="13"/>
      <c r="I259" s="1">
        <v>45.109000000000002</v>
      </c>
      <c r="J259" s="2">
        <v>1.0268E-16</v>
      </c>
    </row>
    <row r="260" spans="1:10" x14ac:dyDescent="0.35">
      <c r="A260" s="1">
        <v>12.853999999999999</v>
      </c>
      <c r="B260" s="1">
        <v>302.72000000000003</v>
      </c>
      <c r="C260" s="1">
        <v>483.7</v>
      </c>
      <c r="D260" s="1">
        <v>515.07000000000005</v>
      </c>
      <c r="E260" s="1">
        <v>546.51</v>
      </c>
      <c r="F260" s="1">
        <v>609.22</v>
      </c>
      <c r="G260" s="1">
        <v>903.36</v>
      </c>
      <c r="H260" s="13"/>
      <c r="I260" s="1">
        <v>45.241</v>
      </c>
      <c r="J260" s="2">
        <v>8.7053999999999999E-17</v>
      </c>
    </row>
    <row r="261" spans="1:10" x14ac:dyDescent="0.35">
      <c r="A261" s="1">
        <v>12.904</v>
      </c>
      <c r="B261" s="1">
        <v>299.02999999999997</v>
      </c>
      <c r="C261" s="1">
        <v>479.4</v>
      </c>
      <c r="D261" s="1">
        <v>510.72</v>
      </c>
      <c r="E261" s="1">
        <v>542.12</v>
      </c>
      <c r="F261" s="1">
        <v>604.79</v>
      </c>
      <c r="G261" s="1">
        <v>899.18</v>
      </c>
      <c r="H261" s="13"/>
      <c r="I261" s="1">
        <v>45.374000000000002</v>
      </c>
      <c r="J261" s="2">
        <v>7.6247000000000004E-17</v>
      </c>
    </row>
    <row r="262" spans="1:10" x14ac:dyDescent="0.35">
      <c r="A262" s="1">
        <v>12.954000000000001</v>
      </c>
      <c r="B262" s="1">
        <v>295.36</v>
      </c>
      <c r="C262" s="1">
        <v>475.14</v>
      </c>
      <c r="D262" s="1">
        <v>506.4</v>
      </c>
      <c r="E262" s="1">
        <v>537.76</v>
      </c>
      <c r="F262" s="1">
        <v>600.38</v>
      </c>
      <c r="G262" s="1">
        <v>895.01</v>
      </c>
      <c r="H262" s="13"/>
      <c r="I262" s="1">
        <v>45.506</v>
      </c>
      <c r="J262" s="2">
        <v>7.0259000000000002E-17</v>
      </c>
    </row>
    <row r="263" spans="1:10" x14ac:dyDescent="0.35">
      <c r="A263" s="1">
        <v>13.004</v>
      </c>
      <c r="B263" s="1">
        <v>291.74</v>
      </c>
      <c r="C263" s="1">
        <v>470.9</v>
      </c>
      <c r="D263" s="1">
        <v>502.11</v>
      </c>
      <c r="E263" s="1">
        <v>533.42999999999995</v>
      </c>
      <c r="F263" s="1">
        <v>595.99</v>
      </c>
      <c r="G263" s="1">
        <v>890.85</v>
      </c>
      <c r="H263" s="13"/>
      <c r="I263" s="1">
        <v>45.62</v>
      </c>
      <c r="J263" s="2">
        <v>6.0903999999999996E-17</v>
      </c>
    </row>
    <row r="264" spans="1:10" x14ac:dyDescent="0.35">
      <c r="A264" s="1">
        <v>13.054</v>
      </c>
      <c r="B264" s="1">
        <v>288.14</v>
      </c>
      <c r="C264" s="1">
        <v>466.69</v>
      </c>
      <c r="D264" s="1">
        <v>497.85</v>
      </c>
      <c r="E264" s="1">
        <v>529.12</v>
      </c>
      <c r="F264" s="1">
        <v>591.63</v>
      </c>
      <c r="G264" s="1">
        <v>886.71</v>
      </c>
      <c r="H264" s="13"/>
      <c r="I264" s="1">
        <v>45.734000000000002</v>
      </c>
      <c r="J264" s="2">
        <v>5.2638999999999999E-17</v>
      </c>
    </row>
    <row r="265" spans="1:10" x14ac:dyDescent="0.35">
      <c r="A265" s="1">
        <v>13.103999999999999</v>
      </c>
      <c r="B265" s="1">
        <v>284.58999999999997</v>
      </c>
      <c r="C265" s="1">
        <v>462.51</v>
      </c>
      <c r="D265" s="1">
        <v>493.61</v>
      </c>
      <c r="E265" s="1">
        <v>524.83000000000004</v>
      </c>
      <c r="F265" s="1">
        <v>587.29</v>
      </c>
      <c r="G265" s="1">
        <v>882.57</v>
      </c>
      <c r="H265" s="13"/>
      <c r="I265" s="1">
        <v>45.847999999999999</v>
      </c>
      <c r="J265" s="2">
        <v>4.5462999999999999E-17</v>
      </c>
    </row>
    <row r="266" spans="1:10" x14ac:dyDescent="0.35">
      <c r="A266" s="1">
        <v>13.154</v>
      </c>
      <c r="B266" s="1">
        <v>281.06</v>
      </c>
      <c r="C266" s="1">
        <v>458.36</v>
      </c>
      <c r="D266" s="1">
        <v>489.4</v>
      </c>
      <c r="E266" s="1">
        <v>520.57000000000005</v>
      </c>
      <c r="F266" s="1">
        <v>582.97</v>
      </c>
      <c r="G266" s="1">
        <v>878.45</v>
      </c>
      <c r="H266" s="13"/>
      <c r="I266" s="1">
        <v>45.963000000000001</v>
      </c>
      <c r="J266" s="2">
        <v>3.9375999999999998E-17</v>
      </c>
    </row>
    <row r="267" spans="1:10" x14ac:dyDescent="0.35">
      <c r="A267" s="1">
        <v>13.204000000000001</v>
      </c>
      <c r="B267" s="1">
        <v>277.57</v>
      </c>
      <c r="C267" s="1">
        <v>454.23</v>
      </c>
      <c r="D267" s="1">
        <v>485.21</v>
      </c>
      <c r="E267" s="1">
        <v>516.34</v>
      </c>
      <c r="F267" s="1">
        <v>578.66999999999996</v>
      </c>
      <c r="G267" s="1">
        <v>874.34</v>
      </c>
      <c r="H267" s="13"/>
      <c r="I267" s="1">
        <v>46.076999999999998</v>
      </c>
      <c r="J267" s="2">
        <v>3.4378E-17</v>
      </c>
    </row>
    <row r="268" spans="1:10" x14ac:dyDescent="0.35">
      <c r="A268" s="1">
        <v>13.254</v>
      </c>
      <c r="B268" s="1">
        <v>274.12</v>
      </c>
      <c r="C268" s="1">
        <v>450.13</v>
      </c>
      <c r="D268" s="1">
        <v>481.05</v>
      </c>
      <c r="E268" s="1">
        <v>512.13</v>
      </c>
      <c r="F268" s="1">
        <v>574.4</v>
      </c>
      <c r="G268" s="1">
        <v>870.24</v>
      </c>
      <c r="H268" s="13"/>
      <c r="I268" s="1">
        <v>46.191000000000003</v>
      </c>
      <c r="J268" s="2">
        <v>3.0469999999999999E-17</v>
      </c>
    </row>
    <row r="269" spans="1:10" x14ac:dyDescent="0.35">
      <c r="A269" s="1">
        <v>13.304</v>
      </c>
      <c r="B269" s="1">
        <v>270.7</v>
      </c>
      <c r="C269" s="1">
        <v>446.06</v>
      </c>
      <c r="D269" s="1">
        <v>476.91</v>
      </c>
      <c r="E269" s="1">
        <v>507.94</v>
      </c>
      <c r="F269" s="1">
        <v>570.14</v>
      </c>
      <c r="G269" s="1">
        <v>866.15</v>
      </c>
      <c r="H269" s="13"/>
      <c r="I269" s="1">
        <v>46.305</v>
      </c>
      <c r="J269" s="2">
        <v>2.765E-17</v>
      </c>
    </row>
    <row r="270" spans="1:10" x14ac:dyDescent="0.35">
      <c r="A270" s="1">
        <v>13.353999999999999</v>
      </c>
      <c r="B270" s="1">
        <v>267.31</v>
      </c>
      <c r="C270" s="1">
        <v>442.01</v>
      </c>
      <c r="D270" s="1">
        <v>472.8</v>
      </c>
      <c r="E270" s="1">
        <v>503.78</v>
      </c>
      <c r="F270" s="1">
        <v>565.91</v>
      </c>
      <c r="G270" s="1">
        <v>862.07</v>
      </c>
      <c r="H270" s="13"/>
      <c r="I270" s="1">
        <v>46.404000000000003</v>
      </c>
      <c r="J270" s="2">
        <v>2.4472999999999999E-17</v>
      </c>
    </row>
    <row r="271" spans="1:10" x14ac:dyDescent="0.35">
      <c r="A271" s="1">
        <v>13.404</v>
      </c>
      <c r="B271" s="1">
        <v>263.95999999999998</v>
      </c>
      <c r="C271" s="1">
        <v>438</v>
      </c>
      <c r="D271" s="1">
        <v>468.72</v>
      </c>
      <c r="E271" s="1">
        <v>499.64</v>
      </c>
      <c r="F271" s="1">
        <v>561.70000000000005</v>
      </c>
      <c r="G271" s="1">
        <v>858.01</v>
      </c>
      <c r="H271" s="13"/>
      <c r="I271" s="1">
        <v>46.502000000000002</v>
      </c>
      <c r="J271" s="2">
        <v>2.1622000000000001E-17</v>
      </c>
    </row>
    <row r="272" spans="1:10" x14ac:dyDescent="0.35">
      <c r="A272" s="1">
        <v>13.454000000000001</v>
      </c>
      <c r="B272" s="1">
        <v>260.64</v>
      </c>
      <c r="C272" s="1">
        <v>434.01</v>
      </c>
      <c r="D272" s="1">
        <v>464.66</v>
      </c>
      <c r="E272" s="1">
        <v>495.53</v>
      </c>
      <c r="F272" s="1">
        <v>557.52</v>
      </c>
      <c r="G272" s="1">
        <v>853.96</v>
      </c>
      <c r="H272" s="13"/>
      <c r="I272" s="1">
        <v>46.600999999999999</v>
      </c>
      <c r="J272" s="2">
        <v>1.9096000000000001E-17</v>
      </c>
    </row>
    <row r="273" spans="1:10" x14ac:dyDescent="0.35">
      <c r="A273" s="1">
        <v>13.504</v>
      </c>
      <c r="B273" s="1">
        <v>257.35000000000002</v>
      </c>
      <c r="C273" s="1">
        <v>430.04</v>
      </c>
      <c r="D273" s="1">
        <v>460.63</v>
      </c>
      <c r="E273" s="1">
        <v>491.44</v>
      </c>
      <c r="F273" s="1">
        <v>553.35</v>
      </c>
      <c r="G273" s="1">
        <v>849.91</v>
      </c>
      <c r="H273" s="13"/>
      <c r="I273" s="1">
        <v>46.698999999999998</v>
      </c>
      <c r="J273" s="2">
        <v>1.6895000000000001E-17</v>
      </c>
    </row>
    <row r="274" spans="1:10" x14ac:dyDescent="0.35">
      <c r="A274" s="1">
        <v>13.554</v>
      </c>
      <c r="B274" s="1">
        <v>254.1</v>
      </c>
      <c r="C274" s="1">
        <v>426.1</v>
      </c>
      <c r="D274" s="1">
        <v>456.62</v>
      </c>
      <c r="E274" s="1">
        <v>487.38</v>
      </c>
      <c r="F274" s="1">
        <v>549.21</v>
      </c>
      <c r="G274" s="1">
        <v>845.88</v>
      </c>
      <c r="H274" s="13"/>
      <c r="I274" s="1">
        <v>46.798000000000002</v>
      </c>
      <c r="J274" s="2">
        <v>1.5019999999999999E-17</v>
      </c>
    </row>
    <row r="275" spans="1:10" x14ac:dyDescent="0.35">
      <c r="A275" s="1">
        <v>13.603999999999999</v>
      </c>
      <c r="B275" s="1">
        <v>250.88</v>
      </c>
      <c r="C275" s="1">
        <v>422.19</v>
      </c>
      <c r="D275" s="1">
        <v>452.64</v>
      </c>
      <c r="E275" s="1">
        <v>483.34</v>
      </c>
      <c r="F275" s="1">
        <v>545.08000000000004</v>
      </c>
      <c r="G275" s="1">
        <v>841.86</v>
      </c>
      <c r="H275" s="13"/>
      <c r="I275" s="1">
        <v>46.896000000000001</v>
      </c>
      <c r="J275" s="2">
        <v>1.347E-17</v>
      </c>
    </row>
    <row r="276" spans="1:10" x14ac:dyDescent="0.35">
      <c r="A276" s="1">
        <v>13.654</v>
      </c>
      <c r="B276" s="1">
        <v>247.69</v>
      </c>
      <c r="C276" s="1">
        <v>418.31</v>
      </c>
      <c r="D276" s="1">
        <v>448.69</v>
      </c>
      <c r="E276" s="1">
        <v>479.33</v>
      </c>
      <c r="F276" s="1">
        <v>540.99</v>
      </c>
      <c r="G276" s="1">
        <v>837.86</v>
      </c>
      <c r="H276" s="13"/>
      <c r="I276" s="1">
        <v>46.994999999999997</v>
      </c>
      <c r="J276" s="2">
        <v>1.2245000000000001E-17</v>
      </c>
    </row>
    <row r="277" spans="1:10" x14ac:dyDescent="0.35">
      <c r="A277" s="1">
        <v>13.704000000000001</v>
      </c>
      <c r="B277" s="1">
        <v>244.53</v>
      </c>
      <c r="C277" s="1">
        <v>414.45</v>
      </c>
      <c r="D277" s="1">
        <v>444.76</v>
      </c>
      <c r="E277" s="1">
        <v>475.33</v>
      </c>
      <c r="F277" s="1">
        <v>536.91</v>
      </c>
      <c r="G277" s="1">
        <v>833.86</v>
      </c>
      <c r="H277" s="13"/>
      <c r="I277" s="1">
        <v>47.08</v>
      </c>
      <c r="J277" s="2">
        <v>1.1041E-17</v>
      </c>
    </row>
    <row r="278" spans="1:10" x14ac:dyDescent="0.35">
      <c r="A278" s="1">
        <v>13.754</v>
      </c>
      <c r="B278" s="1">
        <v>241.41</v>
      </c>
      <c r="C278" s="1">
        <v>410.62</v>
      </c>
      <c r="D278" s="1">
        <v>440.85</v>
      </c>
      <c r="E278" s="1">
        <v>471.37</v>
      </c>
      <c r="F278" s="1">
        <v>532.85</v>
      </c>
      <c r="G278" s="1">
        <v>829.88</v>
      </c>
      <c r="H278" s="13"/>
      <c r="I278" s="1">
        <v>47.164999999999999</v>
      </c>
      <c r="J278" s="2">
        <v>9.9492999999999999E-18</v>
      </c>
    </row>
    <row r="279" spans="1:10" x14ac:dyDescent="0.35">
      <c r="A279" s="1">
        <v>13.804</v>
      </c>
      <c r="B279" s="1">
        <v>238.32</v>
      </c>
      <c r="C279" s="1">
        <v>406.82</v>
      </c>
      <c r="D279" s="1">
        <v>436.97</v>
      </c>
      <c r="E279" s="1">
        <v>467.43</v>
      </c>
      <c r="F279" s="1">
        <v>528.82000000000005</v>
      </c>
      <c r="G279" s="1">
        <v>825.91</v>
      </c>
      <c r="H279" s="13"/>
      <c r="I279" s="1">
        <v>47.25</v>
      </c>
      <c r="J279" s="2">
        <v>8.9693000000000005E-18</v>
      </c>
    </row>
    <row r="280" spans="1:10" x14ac:dyDescent="0.35">
      <c r="A280" s="1">
        <v>13.853999999999999</v>
      </c>
      <c r="B280" s="1">
        <v>235.26</v>
      </c>
      <c r="C280" s="1">
        <v>403.04</v>
      </c>
      <c r="D280" s="1">
        <v>433.12</v>
      </c>
      <c r="E280" s="1">
        <v>463.51</v>
      </c>
      <c r="F280" s="1">
        <v>524.79999999999995</v>
      </c>
      <c r="G280" s="1">
        <v>821.94</v>
      </c>
      <c r="H280" s="13"/>
      <c r="I280" s="1">
        <v>47.335000000000001</v>
      </c>
      <c r="J280" s="2">
        <v>8.1014999999999996E-18</v>
      </c>
    </row>
    <row r="281" spans="1:10" x14ac:dyDescent="0.35">
      <c r="A281" s="1">
        <v>13.904</v>
      </c>
      <c r="B281" s="1">
        <v>232.23</v>
      </c>
      <c r="C281" s="1">
        <v>399.29</v>
      </c>
      <c r="D281" s="1">
        <v>429.29</v>
      </c>
      <c r="E281" s="1">
        <v>459.61</v>
      </c>
      <c r="F281" s="1">
        <v>520.80999999999995</v>
      </c>
      <c r="G281" s="1">
        <v>818</v>
      </c>
      <c r="H281" s="13"/>
      <c r="I281" s="1">
        <v>47.42</v>
      </c>
      <c r="J281" s="2">
        <v>7.3457999999999998E-18</v>
      </c>
    </row>
    <row r="282" spans="1:10" x14ac:dyDescent="0.35">
      <c r="A282" s="1">
        <v>13.954000000000001</v>
      </c>
      <c r="B282" s="1">
        <v>229.23</v>
      </c>
      <c r="C282" s="1">
        <v>395.56</v>
      </c>
      <c r="D282" s="1">
        <v>425.48</v>
      </c>
      <c r="E282" s="1">
        <v>455.74</v>
      </c>
      <c r="F282" s="1">
        <v>516.84</v>
      </c>
      <c r="G282" s="1">
        <v>814.06</v>
      </c>
      <c r="H282" s="13"/>
      <c r="I282" s="1">
        <v>47.505000000000003</v>
      </c>
      <c r="J282" s="2">
        <v>6.7021999999999997E-18</v>
      </c>
    </row>
    <row r="283" spans="1:10" x14ac:dyDescent="0.35">
      <c r="A283" s="1">
        <v>14.004</v>
      </c>
      <c r="B283" s="1">
        <v>226.27</v>
      </c>
      <c r="C283" s="1">
        <v>391.86</v>
      </c>
      <c r="D283" s="1">
        <v>421.71</v>
      </c>
      <c r="E283" s="1">
        <v>451.9</v>
      </c>
      <c r="F283" s="1">
        <v>512.89</v>
      </c>
      <c r="G283" s="1">
        <v>810.13</v>
      </c>
      <c r="H283" s="13"/>
      <c r="I283" s="1">
        <v>47.59</v>
      </c>
      <c r="J283" s="2">
        <v>6.1706999999999998E-18</v>
      </c>
    </row>
    <row r="284" spans="1:10" x14ac:dyDescent="0.35">
      <c r="A284" s="1">
        <v>14.054</v>
      </c>
      <c r="B284" s="1">
        <v>223.33</v>
      </c>
      <c r="C284" s="1">
        <v>388.19</v>
      </c>
      <c r="D284" s="1">
        <v>417.95</v>
      </c>
      <c r="E284" s="1">
        <v>448.07</v>
      </c>
      <c r="F284" s="1">
        <v>508.97</v>
      </c>
      <c r="G284" s="1">
        <v>806.22</v>
      </c>
      <c r="H284" s="13"/>
      <c r="I284" s="1">
        <v>47.662999999999997</v>
      </c>
      <c r="J284" s="2">
        <v>5.6797999999999996E-18</v>
      </c>
    </row>
    <row r="285" spans="1:10" x14ac:dyDescent="0.35">
      <c r="A285" s="1">
        <v>14.103999999999999</v>
      </c>
      <c r="B285" s="1">
        <v>220.43</v>
      </c>
      <c r="C285" s="1">
        <v>384.54</v>
      </c>
      <c r="D285" s="1">
        <v>414.22</v>
      </c>
      <c r="E285" s="1">
        <v>444.27</v>
      </c>
      <c r="F285" s="1">
        <v>505.06</v>
      </c>
      <c r="G285" s="1">
        <v>802.32</v>
      </c>
      <c r="H285" s="13"/>
      <c r="I285" s="1">
        <v>47.735999999999997</v>
      </c>
      <c r="J285" s="2">
        <v>5.2343999999999997E-18</v>
      </c>
    </row>
    <row r="286" spans="1:10" x14ac:dyDescent="0.35">
      <c r="A286" s="1">
        <v>14.154</v>
      </c>
      <c r="B286" s="1">
        <v>217.55</v>
      </c>
      <c r="C286" s="1">
        <v>380.92</v>
      </c>
      <c r="D286" s="1">
        <v>410.52</v>
      </c>
      <c r="E286" s="1">
        <v>440.5</v>
      </c>
      <c r="F286" s="1">
        <v>501.18</v>
      </c>
      <c r="G286" s="1">
        <v>798.43</v>
      </c>
      <c r="H286" s="13"/>
      <c r="I286" s="1">
        <v>47.81</v>
      </c>
      <c r="J286" s="2">
        <v>4.8344000000000003E-18</v>
      </c>
    </row>
    <row r="287" spans="1:10" x14ac:dyDescent="0.35">
      <c r="A287" s="1">
        <v>14.204000000000001</v>
      </c>
      <c r="B287" s="1">
        <v>214.71</v>
      </c>
      <c r="C287" s="1">
        <v>377.32</v>
      </c>
      <c r="D287" s="1">
        <v>406.84</v>
      </c>
      <c r="E287" s="1">
        <v>436.75</v>
      </c>
      <c r="F287" s="1">
        <v>497.32</v>
      </c>
      <c r="G287" s="1">
        <v>794.55</v>
      </c>
      <c r="H287" s="13"/>
      <c r="I287" s="1">
        <v>47.883000000000003</v>
      </c>
      <c r="J287" s="2">
        <v>4.4799000000000003E-18</v>
      </c>
    </row>
    <row r="288" spans="1:10" x14ac:dyDescent="0.35">
      <c r="A288" s="1">
        <v>14.254</v>
      </c>
      <c r="B288" s="1">
        <v>211.9</v>
      </c>
      <c r="C288" s="1">
        <v>373.75</v>
      </c>
      <c r="D288" s="1">
        <v>403.18</v>
      </c>
      <c r="E288" s="1">
        <v>433.02</v>
      </c>
      <c r="F288" s="1">
        <v>493.48</v>
      </c>
      <c r="G288" s="1">
        <v>790.68</v>
      </c>
      <c r="H288" s="13"/>
      <c r="I288" s="1">
        <v>47.956000000000003</v>
      </c>
      <c r="J288" s="2">
        <v>4.1708999999999999E-18</v>
      </c>
    </row>
    <row r="289" spans="1:10" x14ac:dyDescent="0.35">
      <c r="A289" s="1">
        <v>14.305</v>
      </c>
      <c r="B289" s="1">
        <v>209.11</v>
      </c>
      <c r="C289" s="1">
        <v>370.21</v>
      </c>
      <c r="D289" s="1">
        <v>399.55</v>
      </c>
      <c r="E289" s="1">
        <v>429.31</v>
      </c>
      <c r="F289" s="1">
        <v>489.66</v>
      </c>
      <c r="G289" s="1">
        <v>786.83</v>
      </c>
      <c r="H289" s="13"/>
      <c r="I289" s="1">
        <v>48.03</v>
      </c>
      <c r="J289" s="2">
        <v>3.9073999999999997E-18</v>
      </c>
    </row>
    <row r="290" spans="1:10" x14ac:dyDescent="0.35">
      <c r="A290" s="1">
        <v>14.355</v>
      </c>
      <c r="B290" s="1">
        <v>206.36</v>
      </c>
      <c r="C290" s="1">
        <v>366.69</v>
      </c>
      <c r="D290" s="1">
        <v>395.95</v>
      </c>
      <c r="E290" s="1">
        <v>425.63</v>
      </c>
      <c r="F290" s="1">
        <v>485.86</v>
      </c>
      <c r="G290" s="1">
        <v>782.99</v>
      </c>
      <c r="H290" s="13"/>
      <c r="I290" s="1">
        <v>48.103000000000002</v>
      </c>
      <c r="J290" s="2">
        <v>3.6893999999999998E-18</v>
      </c>
    </row>
    <row r="291" spans="1:10" x14ac:dyDescent="0.35">
      <c r="A291" s="1">
        <v>14.404999999999999</v>
      </c>
      <c r="B291" s="1">
        <v>203.63</v>
      </c>
      <c r="C291" s="1">
        <v>363.2</v>
      </c>
      <c r="D291" s="1">
        <v>392.37</v>
      </c>
      <c r="E291" s="1">
        <v>421.98</v>
      </c>
      <c r="F291" s="1">
        <v>482.09</v>
      </c>
      <c r="G291" s="1">
        <v>779.15</v>
      </c>
      <c r="H291" s="13"/>
      <c r="I291" s="1">
        <v>48.165999999999997</v>
      </c>
      <c r="J291" s="2">
        <v>3.4964000000000001E-18</v>
      </c>
    </row>
    <row r="292" spans="1:10" x14ac:dyDescent="0.35">
      <c r="A292" s="1">
        <v>14.455</v>
      </c>
      <c r="B292" s="1">
        <v>200.94</v>
      </c>
      <c r="C292" s="1">
        <v>359.73</v>
      </c>
      <c r="D292" s="1">
        <v>388.81</v>
      </c>
      <c r="E292" s="1">
        <v>418.34</v>
      </c>
      <c r="F292" s="1">
        <v>478.33</v>
      </c>
      <c r="G292" s="1">
        <v>775.33</v>
      </c>
      <c r="H292" s="13"/>
      <c r="I292" s="1">
        <v>48.228999999999999</v>
      </c>
      <c r="J292" s="2">
        <v>3.3336999999999998E-18</v>
      </c>
    </row>
    <row r="293" spans="1:10" x14ac:dyDescent="0.35">
      <c r="A293" s="1">
        <v>14.505000000000001</v>
      </c>
      <c r="B293" s="1">
        <v>198.27</v>
      </c>
      <c r="C293" s="1">
        <v>356.29</v>
      </c>
      <c r="D293" s="1">
        <v>385.28</v>
      </c>
      <c r="E293" s="1">
        <v>414.73</v>
      </c>
      <c r="F293" s="1">
        <v>474.6</v>
      </c>
      <c r="G293" s="1">
        <v>771.53</v>
      </c>
      <c r="H293" s="13"/>
      <c r="I293" s="1">
        <v>48.292999999999999</v>
      </c>
      <c r="J293" s="2">
        <v>3.2013000000000001E-18</v>
      </c>
    </row>
    <row r="294" spans="1:10" x14ac:dyDescent="0.35">
      <c r="A294" s="1">
        <v>14.555</v>
      </c>
      <c r="B294" s="1">
        <v>195.63</v>
      </c>
      <c r="C294" s="1">
        <v>352.87</v>
      </c>
      <c r="D294" s="1">
        <v>381.77</v>
      </c>
      <c r="E294" s="1">
        <v>411.14</v>
      </c>
      <c r="F294" s="1">
        <v>470.88</v>
      </c>
      <c r="G294" s="1">
        <v>767.73</v>
      </c>
      <c r="H294" s="13"/>
      <c r="I294" s="1">
        <v>48.356000000000002</v>
      </c>
      <c r="J294" s="2">
        <v>3.0990999999999999E-18</v>
      </c>
    </row>
    <row r="295" spans="1:10" x14ac:dyDescent="0.35">
      <c r="A295" s="1">
        <v>14.605</v>
      </c>
      <c r="B295" s="1">
        <v>193.03</v>
      </c>
      <c r="C295" s="1">
        <v>349.48</v>
      </c>
      <c r="D295" s="1">
        <v>378.28</v>
      </c>
      <c r="E295" s="1">
        <v>407.58</v>
      </c>
      <c r="F295" s="1">
        <v>467.19</v>
      </c>
      <c r="G295" s="1">
        <v>763.95</v>
      </c>
      <c r="H295" s="13"/>
      <c r="I295" s="1">
        <v>48.418999999999997</v>
      </c>
      <c r="J295" s="2">
        <v>3.0273000000000001E-18</v>
      </c>
    </row>
    <row r="296" spans="1:10" x14ac:dyDescent="0.35">
      <c r="A296" s="1">
        <v>14.654999999999999</v>
      </c>
      <c r="B296" s="1">
        <v>190.45</v>
      </c>
      <c r="C296" s="1">
        <v>346.11</v>
      </c>
      <c r="D296" s="1">
        <v>374.82</v>
      </c>
      <c r="E296" s="1">
        <v>404.04</v>
      </c>
      <c r="F296" s="1">
        <v>463.52</v>
      </c>
      <c r="G296" s="1">
        <v>760.17</v>
      </c>
      <c r="H296" s="13"/>
      <c r="I296" s="1">
        <v>48.482999999999997</v>
      </c>
      <c r="J296" s="2">
        <v>2.9857999999999999E-18</v>
      </c>
    </row>
    <row r="297" spans="1:10" x14ac:dyDescent="0.35">
      <c r="A297" s="1">
        <v>14.705</v>
      </c>
      <c r="B297" s="1">
        <v>187.89</v>
      </c>
      <c r="C297" s="1">
        <v>342.77</v>
      </c>
      <c r="D297" s="1">
        <v>371.39</v>
      </c>
      <c r="E297" s="1">
        <v>400.52</v>
      </c>
      <c r="F297" s="1">
        <v>459.87</v>
      </c>
      <c r="G297" s="1">
        <v>756.41</v>
      </c>
      <c r="H297" s="13"/>
      <c r="I297" s="1">
        <v>48.545999999999999</v>
      </c>
      <c r="J297" s="2">
        <v>2.9745999999999999E-18</v>
      </c>
    </row>
    <row r="298" spans="1:10" x14ac:dyDescent="0.35">
      <c r="A298" s="1">
        <v>14.755000000000001</v>
      </c>
      <c r="B298" s="1">
        <v>185.37</v>
      </c>
      <c r="C298" s="1">
        <v>339.45</v>
      </c>
      <c r="D298" s="1">
        <v>367.97</v>
      </c>
      <c r="E298" s="1">
        <v>397.02</v>
      </c>
      <c r="F298" s="1">
        <v>456.24</v>
      </c>
      <c r="G298" s="1">
        <v>752.67</v>
      </c>
      <c r="H298" s="13"/>
      <c r="I298" s="1">
        <v>48.6</v>
      </c>
      <c r="J298" s="2">
        <v>2.9748999999999999E-18</v>
      </c>
    </row>
    <row r="299" spans="1:10" x14ac:dyDescent="0.35">
      <c r="A299" s="1">
        <v>14.805</v>
      </c>
      <c r="B299" s="1">
        <v>182.87</v>
      </c>
      <c r="C299" s="1">
        <v>336.15</v>
      </c>
      <c r="D299" s="1">
        <v>364.59</v>
      </c>
      <c r="E299" s="1">
        <v>393.55</v>
      </c>
      <c r="F299" s="1">
        <v>452.64</v>
      </c>
      <c r="G299" s="1">
        <v>748.93</v>
      </c>
      <c r="H299" s="13"/>
      <c r="I299" s="1">
        <v>48.655000000000001</v>
      </c>
      <c r="J299" s="2">
        <v>3.0153E-18</v>
      </c>
    </row>
    <row r="300" spans="1:10" x14ac:dyDescent="0.35">
      <c r="A300" s="1">
        <v>14.855</v>
      </c>
      <c r="B300" s="1">
        <v>180.4</v>
      </c>
      <c r="C300" s="1">
        <v>332.89</v>
      </c>
      <c r="D300" s="1">
        <v>361.22</v>
      </c>
      <c r="E300" s="1">
        <v>390.1</v>
      </c>
      <c r="F300" s="1">
        <v>449.05</v>
      </c>
      <c r="G300" s="1">
        <v>745.2</v>
      </c>
      <c r="H300" s="13"/>
      <c r="I300" s="1">
        <v>48.71</v>
      </c>
      <c r="J300" s="2">
        <v>3.0958000000000001E-18</v>
      </c>
    </row>
    <row r="301" spans="1:10" x14ac:dyDescent="0.35">
      <c r="A301" s="1">
        <v>14.904999999999999</v>
      </c>
      <c r="B301" s="1">
        <v>177.96</v>
      </c>
      <c r="C301" s="1">
        <v>329.64</v>
      </c>
      <c r="D301" s="1">
        <v>357.88</v>
      </c>
      <c r="E301" s="1">
        <v>386.67</v>
      </c>
      <c r="F301" s="1">
        <v>445.49</v>
      </c>
      <c r="G301" s="1">
        <v>741.49</v>
      </c>
      <c r="H301" s="13"/>
      <c r="I301" s="1">
        <v>48.764000000000003</v>
      </c>
      <c r="J301" s="2">
        <v>3.2164000000000001E-18</v>
      </c>
    </row>
    <row r="302" spans="1:10" x14ac:dyDescent="0.35">
      <c r="A302" s="1">
        <v>14.955</v>
      </c>
      <c r="B302" s="1">
        <v>175.55</v>
      </c>
      <c r="C302" s="1">
        <v>326.42</v>
      </c>
      <c r="D302" s="1">
        <v>354.56</v>
      </c>
      <c r="E302" s="1">
        <v>383.27</v>
      </c>
      <c r="F302" s="1">
        <v>441.94</v>
      </c>
      <c r="G302" s="1">
        <v>737.79</v>
      </c>
      <c r="H302" s="13"/>
      <c r="I302" s="1">
        <v>48.819000000000003</v>
      </c>
      <c r="J302" s="2">
        <v>3.3772E-18</v>
      </c>
    </row>
    <row r="303" spans="1:10" x14ac:dyDescent="0.35">
      <c r="A303" s="1">
        <v>15.005000000000001</v>
      </c>
      <c r="B303" s="1">
        <v>173.16</v>
      </c>
      <c r="C303" s="1">
        <v>323.22000000000003</v>
      </c>
      <c r="D303" s="1">
        <v>351.27</v>
      </c>
      <c r="E303" s="1">
        <v>379.89</v>
      </c>
      <c r="F303" s="1">
        <v>438.42</v>
      </c>
      <c r="G303" s="1">
        <v>734.1</v>
      </c>
      <c r="H303" s="13"/>
      <c r="I303" s="1">
        <v>48.874000000000002</v>
      </c>
      <c r="J303" s="2">
        <v>3.5781000000000002E-18</v>
      </c>
    </row>
    <row r="304" spans="1:10" x14ac:dyDescent="0.35">
      <c r="A304" s="1">
        <v>15.055</v>
      </c>
      <c r="B304" s="1">
        <v>170.8</v>
      </c>
      <c r="C304" s="1">
        <v>320.05</v>
      </c>
      <c r="D304" s="1">
        <v>348</v>
      </c>
      <c r="E304" s="1">
        <v>376.53</v>
      </c>
      <c r="F304" s="1">
        <v>434.91</v>
      </c>
      <c r="G304" s="1">
        <v>730.42</v>
      </c>
      <c r="H304" s="13"/>
      <c r="I304" s="1">
        <v>48.927999999999997</v>
      </c>
      <c r="J304" s="2">
        <v>3.8191E-18</v>
      </c>
    </row>
    <row r="305" spans="1:10" x14ac:dyDescent="0.35">
      <c r="A305" s="1">
        <v>15.105</v>
      </c>
      <c r="B305" s="1">
        <v>168.47</v>
      </c>
      <c r="C305" s="1">
        <v>316.91000000000003</v>
      </c>
      <c r="D305" s="1">
        <v>344.75</v>
      </c>
      <c r="E305" s="1">
        <v>373.19</v>
      </c>
      <c r="F305" s="1">
        <v>431.43</v>
      </c>
      <c r="G305" s="1">
        <v>726.76</v>
      </c>
      <c r="H305" s="13"/>
      <c r="I305" s="1">
        <v>48.975000000000001</v>
      </c>
      <c r="J305" s="2">
        <v>4.0592999999999997E-18</v>
      </c>
    </row>
    <row r="306" spans="1:10" x14ac:dyDescent="0.35">
      <c r="A306" s="1">
        <v>15.154999999999999</v>
      </c>
      <c r="B306" s="1">
        <v>166.16</v>
      </c>
      <c r="C306" s="1">
        <v>313.77999999999997</v>
      </c>
      <c r="D306" s="1">
        <v>341.52</v>
      </c>
      <c r="E306" s="1">
        <v>369.88</v>
      </c>
      <c r="F306" s="1">
        <v>427.97</v>
      </c>
      <c r="G306" s="1">
        <v>723.11</v>
      </c>
      <c r="H306" s="13"/>
      <c r="I306" s="1">
        <v>49.021999999999998</v>
      </c>
      <c r="J306" s="2">
        <v>4.3685000000000003E-18</v>
      </c>
    </row>
    <row r="307" spans="1:10" x14ac:dyDescent="0.35">
      <c r="A307" s="1">
        <v>15.205</v>
      </c>
      <c r="B307" s="1">
        <v>163.88</v>
      </c>
      <c r="C307" s="1">
        <v>310.68</v>
      </c>
      <c r="D307" s="1">
        <v>338.32</v>
      </c>
      <c r="E307" s="1">
        <v>366.58</v>
      </c>
      <c r="F307" s="1">
        <v>424.53</v>
      </c>
      <c r="G307" s="1">
        <v>719.46</v>
      </c>
      <c r="H307" s="13"/>
      <c r="I307" s="1">
        <v>49.069000000000003</v>
      </c>
      <c r="J307" s="2">
        <v>4.7470000000000002E-18</v>
      </c>
    </row>
    <row r="308" spans="1:10" x14ac:dyDescent="0.35">
      <c r="A308" s="1">
        <v>15.255000000000001</v>
      </c>
      <c r="B308" s="1">
        <v>161.62</v>
      </c>
      <c r="C308" s="1">
        <v>307.61</v>
      </c>
      <c r="D308" s="1">
        <v>335.14</v>
      </c>
      <c r="E308" s="1">
        <v>363.31</v>
      </c>
      <c r="F308" s="1">
        <v>421.11</v>
      </c>
      <c r="G308" s="1">
        <v>715.83</v>
      </c>
      <c r="H308" s="13"/>
      <c r="I308" s="1">
        <v>49.116999999999997</v>
      </c>
      <c r="J308" s="2">
        <v>5.1946000000000001E-18</v>
      </c>
    </row>
    <row r="309" spans="1:10" x14ac:dyDescent="0.35">
      <c r="A309" s="1">
        <v>15.305</v>
      </c>
      <c r="B309" s="1">
        <v>159.38999999999999</v>
      </c>
      <c r="C309" s="1">
        <v>304.55</v>
      </c>
      <c r="D309" s="1">
        <v>331.99</v>
      </c>
      <c r="E309" s="1">
        <v>360.07</v>
      </c>
      <c r="F309" s="1">
        <v>417.71</v>
      </c>
      <c r="G309" s="1">
        <v>712.22</v>
      </c>
      <c r="H309" s="13"/>
      <c r="I309" s="1">
        <v>49.164000000000001</v>
      </c>
      <c r="J309" s="2">
        <v>5.7114000000000003E-18</v>
      </c>
    </row>
    <row r="310" spans="1:10" x14ac:dyDescent="0.35">
      <c r="A310" s="1">
        <v>15.355</v>
      </c>
      <c r="B310" s="1">
        <v>157.19</v>
      </c>
      <c r="C310" s="1">
        <v>301.52</v>
      </c>
      <c r="D310" s="1">
        <v>328.86</v>
      </c>
      <c r="E310" s="1">
        <v>356.84</v>
      </c>
      <c r="F310" s="1">
        <v>414.33</v>
      </c>
      <c r="G310" s="1">
        <v>708.61</v>
      </c>
      <c r="H310" s="13"/>
      <c r="I310" s="1">
        <v>49.210999999999999</v>
      </c>
      <c r="J310" s="2">
        <v>6.2973000000000004E-18</v>
      </c>
    </row>
    <row r="311" spans="1:10" x14ac:dyDescent="0.35">
      <c r="A311" s="1">
        <v>15.404999999999999</v>
      </c>
      <c r="B311" s="1">
        <v>155.01</v>
      </c>
      <c r="C311" s="1">
        <v>298.52</v>
      </c>
      <c r="D311" s="1">
        <v>325.75</v>
      </c>
      <c r="E311" s="1">
        <v>353.64</v>
      </c>
      <c r="F311" s="1">
        <v>410.97</v>
      </c>
      <c r="G311" s="1">
        <v>705.02</v>
      </c>
      <c r="H311" s="13"/>
      <c r="I311" s="1">
        <v>49.258000000000003</v>
      </c>
      <c r="J311" s="2">
        <v>6.9524000000000001E-18</v>
      </c>
    </row>
    <row r="312" spans="1:10" x14ac:dyDescent="0.35">
      <c r="A312" s="1">
        <v>15.455</v>
      </c>
      <c r="B312" s="1">
        <v>152.86000000000001</v>
      </c>
      <c r="C312" s="1">
        <v>295.54000000000002</v>
      </c>
      <c r="D312" s="1">
        <v>322.66000000000003</v>
      </c>
      <c r="E312" s="1">
        <v>350.46</v>
      </c>
      <c r="F312" s="1">
        <v>407.63</v>
      </c>
      <c r="G312" s="1">
        <v>701.43</v>
      </c>
      <c r="H312" s="13"/>
      <c r="I312" s="1">
        <v>49.298999999999999</v>
      </c>
      <c r="J312" s="2">
        <v>7.5868999999999993E-18</v>
      </c>
    </row>
    <row r="313" spans="1:10" x14ac:dyDescent="0.35">
      <c r="A313" s="1">
        <v>15.505000000000001</v>
      </c>
      <c r="B313" s="1">
        <v>150.72999999999999</v>
      </c>
      <c r="C313" s="1">
        <v>292.58</v>
      </c>
      <c r="D313" s="1">
        <v>319.60000000000002</v>
      </c>
      <c r="E313" s="1">
        <v>347.3</v>
      </c>
      <c r="F313" s="1">
        <v>404.31</v>
      </c>
      <c r="G313" s="1">
        <v>697.86</v>
      </c>
      <c r="H313" s="13"/>
      <c r="I313" s="1">
        <v>49.338999999999999</v>
      </c>
      <c r="J313" s="2">
        <v>8.3381000000000003E-18</v>
      </c>
    </row>
    <row r="314" spans="1:10" x14ac:dyDescent="0.35">
      <c r="A314" s="1">
        <v>15.555</v>
      </c>
      <c r="B314" s="1">
        <v>148.62</v>
      </c>
      <c r="C314" s="1">
        <v>289.64</v>
      </c>
      <c r="D314" s="1">
        <v>316.55</v>
      </c>
      <c r="E314" s="1">
        <v>344.16</v>
      </c>
      <c r="F314" s="1">
        <v>401.01</v>
      </c>
      <c r="G314" s="1">
        <v>694.31</v>
      </c>
      <c r="H314" s="13"/>
      <c r="I314" s="1">
        <v>49.38</v>
      </c>
      <c r="J314" s="2">
        <v>9.2058999999999997E-18</v>
      </c>
    </row>
    <row r="315" spans="1:10" x14ac:dyDescent="0.35">
      <c r="A315" s="1">
        <v>15.605</v>
      </c>
      <c r="B315" s="1">
        <v>146.54</v>
      </c>
      <c r="C315" s="1">
        <v>286.73</v>
      </c>
      <c r="D315" s="1">
        <v>313.52999999999997</v>
      </c>
      <c r="E315" s="1">
        <v>341.04</v>
      </c>
      <c r="F315" s="1">
        <v>397.73</v>
      </c>
      <c r="G315" s="1">
        <v>690.76</v>
      </c>
      <c r="H315" s="13"/>
      <c r="I315" s="1">
        <v>49.420999999999999</v>
      </c>
      <c r="J315" s="2">
        <v>1.019E-17</v>
      </c>
    </row>
    <row r="316" spans="1:10" x14ac:dyDescent="0.35">
      <c r="A316" s="1">
        <v>15.654999999999999</v>
      </c>
      <c r="B316" s="1">
        <v>144.49</v>
      </c>
      <c r="C316" s="1">
        <v>283.83999999999997</v>
      </c>
      <c r="D316" s="1">
        <v>310.54000000000002</v>
      </c>
      <c r="E316" s="1">
        <v>337.95</v>
      </c>
      <c r="F316" s="1">
        <v>394.47</v>
      </c>
      <c r="G316" s="1">
        <v>687.23</v>
      </c>
      <c r="H316" s="13"/>
      <c r="I316" s="1">
        <v>49.460999999999999</v>
      </c>
      <c r="J316" s="2">
        <v>1.1292E-17</v>
      </c>
    </row>
    <row r="317" spans="1:10" x14ac:dyDescent="0.35">
      <c r="A317" s="1">
        <v>15.705</v>
      </c>
      <c r="B317" s="1">
        <v>142.46</v>
      </c>
      <c r="C317" s="1">
        <v>280.98</v>
      </c>
      <c r="D317" s="1">
        <v>307.56</v>
      </c>
      <c r="E317" s="1">
        <v>334.87</v>
      </c>
      <c r="F317" s="1">
        <v>391.23</v>
      </c>
      <c r="G317" s="1">
        <v>683.7</v>
      </c>
      <c r="H317" s="13"/>
      <c r="I317" s="1">
        <v>49.502000000000002</v>
      </c>
      <c r="J317" s="2">
        <v>1.2509E-17</v>
      </c>
    </row>
    <row r="318" spans="1:10" x14ac:dyDescent="0.35">
      <c r="A318" s="1">
        <v>15.755000000000001</v>
      </c>
      <c r="B318" s="1">
        <v>140.44999999999999</v>
      </c>
      <c r="C318" s="1">
        <v>278.13</v>
      </c>
      <c r="D318" s="1">
        <v>304.61</v>
      </c>
      <c r="E318" s="1">
        <v>331.82</v>
      </c>
      <c r="F318" s="1">
        <v>388.01</v>
      </c>
      <c r="G318" s="1">
        <v>680.19</v>
      </c>
      <c r="H318" s="13"/>
      <c r="I318" s="1">
        <v>49.542999999999999</v>
      </c>
      <c r="J318" s="2">
        <v>1.3844E-17</v>
      </c>
    </row>
    <row r="319" spans="1:10" x14ac:dyDescent="0.35">
      <c r="A319" s="1">
        <v>15.805</v>
      </c>
      <c r="B319" s="1">
        <v>138.46</v>
      </c>
      <c r="C319" s="1">
        <v>275.31</v>
      </c>
      <c r="D319" s="1">
        <v>301.68</v>
      </c>
      <c r="E319" s="1">
        <v>328.79</v>
      </c>
      <c r="F319" s="1">
        <v>384.81</v>
      </c>
      <c r="G319" s="1">
        <v>676.69</v>
      </c>
      <c r="H319" s="13"/>
      <c r="I319" s="1">
        <v>49.578000000000003</v>
      </c>
      <c r="J319" s="2">
        <v>1.5110999999999999E-17</v>
      </c>
    </row>
    <row r="320" spans="1:10" x14ac:dyDescent="0.35">
      <c r="A320" s="1">
        <v>15.855</v>
      </c>
      <c r="B320" s="1">
        <v>136.5</v>
      </c>
      <c r="C320" s="1">
        <v>272.51</v>
      </c>
      <c r="D320" s="1">
        <v>298.77</v>
      </c>
      <c r="E320" s="1">
        <v>325.77999999999997</v>
      </c>
      <c r="F320" s="1">
        <v>381.63</v>
      </c>
      <c r="G320" s="1">
        <v>673.21</v>
      </c>
      <c r="H320" s="13"/>
      <c r="I320" s="1">
        <v>49.613</v>
      </c>
      <c r="J320" s="2">
        <v>1.6558000000000001E-17</v>
      </c>
    </row>
    <row r="321" spans="1:10" x14ac:dyDescent="0.35">
      <c r="A321" s="1">
        <v>15.904999999999999</v>
      </c>
      <c r="B321" s="1">
        <v>134.57</v>
      </c>
      <c r="C321" s="1">
        <v>269.74</v>
      </c>
      <c r="D321" s="1">
        <v>295.88</v>
      </c>
      <c r="E321" s="1">
        <v>322.8</v>
      </c>
      <c r="F321" s="1">
        <v>378.48</v>
      </c>
      <c r="G321" s="1">
        <v>669.73</v>
      </c>
      <c r="H321" s="13"/>
      <c r="I321" s="1">
        <v>49.648000000000003</v>
      </c>
      <c r="J321" s="2">
        <v>1.8184000000000001E-17</v>
      </c>
    </row>
    <row r="322" spans="1:10" x14ac:dyDescent="0.35">
      <c r="A322" s="1">
        <v>15.955</v>
      </c>
      <c r="B322" s="1">
        <v>132.65</v>
      </c>
      <c r="C322" s="1">
        <v>266.98</v>
      </c>
      <c r="D322" s="1">
        <v>293.02</v>
      </c>
      <c r="E322" s="1">
        <v>319.83</v>
      </c>
      <c r="F322" s="1">
        <v>375.34</v>
      </c>
      <c r="G322" s="1">
        <v>666.27</v>
      </c>
      <c r="H322" s="13"/>
      <c r="I322" s="1">
        <v>49.683</v>
      </c>
      <c r="J322" s="2">
        <v>1.9989999999999999E-17</v>
      </c>
    </row>
    <row r="323" spans="1:10" x14ac:dyDescent="0.35">
      <c r="A323" s="1">
        <v>16.004999999999999</v>
      </c>
      <c r="B323" s="1">
        <v>130.76</v>
      </c>
      <c r="C323" s="1">
        <v>264.25</v>
      </c>
      <c r="D323" s="1">
        <v>290.17</v>
      </c>
      <c r="E323" s="1">
        <v>316.88</v>
      </c>
      <c r="F323" s="1">
        <v>372.22</v>
      </c>
      <c r="G323" s="1">
        <v>662.82</v>
      </c>
      <c r="H323" s="13"/>
      <c r="I323" s="1">
        <v>49.718000000000004</v>
      </c>
      <c r="J323" s="2">
        <v>2.1974999999999999E-17</v>
      </c>
    </row>
    <row r="324" spans="1:10" x14ac:dyDescent="0.35">
      <c r="A324" s="1">
        <v>16.055</v>
      </c>
      <c r="B324" s="1">
        <v>128.88999999999999</v>
      </c>
      <c r="C324" s="1">
        <v>261.54000000000002</v>
      </c>
      <c r="D324" s="1">
        <v>287.35000000000002</v>
      </c>
      <c r="E324" s="1">
        <v>313.95999999999998</v>
      </c>
      <c r="F324" s="1">
        <v>369.12</v>
      </c>
      <c r="G324" s="1">
        <v>659.38</v>
      </c>
      <c r="H324" s="13"/>
      <c r="I324" s="1">
        <v>49.753</v>
      </c>
      <c r="J324" s="2">
        <v>2.4139999999999999E-17</v>
      </c>
    </row>
    <row r="325" spans="1:10" x14ac:dyDescent="0.35">
      <c r="A325" s="1">
        <v>16.105</v>
      </c>
      <c r="B325" s="1">
        <v>127.05</v>
      </c>
      <c r="C325" s="1">
        <v>258.85000000000002</v>
      </c>
      <c r="D325" s="1">
        <v>284.55</v>
      </c>
      <c r="E325" s="1">
        <v>311.06</v>
      </c>
      <c r="F325" s="1">
        <v>366.04</v>
      </c>
      <c r="G325" s="1">
        <v>655.95</v>
      </c>
      <c r="H325" s="13"/>
      <c r="I325" s="1">
        <v>49.787999999999997</v>
      </c>
      <c r="J325" s="2">
        <v>2.6483999999999999E-17</v>
      </c>
    </row>
    <row r="326" spans="1:10" x14ac:dyDescent="0.35">
      <c r="A326" s="1">
        <v>16.155000000000001</v>
      </c>
      <c r="B326" s="1">
        <v>125.22</v>
      </c>
      <c r="C326" s="1">
        <v>256.19</v>
      </c>
      <c r="D326" s="1">
        <v>281.77</v>
      </c>
      <c r="E326" s="1">
        <v>308.17</v>
      </c>
      <c r="F326" s="1">
        <v>362.97</v>
      </c>
      <c r="G326" s="1">
        <v>652.54</v>
      </c>
      <c r="H326" s="13"/>
      <c r="I326" s="1">
        <v>49.817999999999998</v>
      </c>
      <c r="J326" s="2">
        <v>2.8701000000000002E-17</v>
      </c>
    </row>
    <row r="327" spans="1:10" x14ac:dyDescent="0.35">
      <c r="A327" s="1">
        <v>16.204999999999998</v>
      </c>
      <c r="B327" s="1">
        <v>123.42</v>
      </c>
      <c r="C327" s="1">
        <v>253.54</v>
      </c>
      <c r="D327" s="1">
        <v>279.02</v>
      </c>
      <c r="E327" s="1">
        <v>305.31</v>
      </c>
      <c r="F327" s="1">
        <v>359.93</v>
      </c>
      <c r="G327" s="1">
        <v>649.13</v>
      </c>
      <c r="H327" s="13"/>
      <c r="I327" s="1">
        <v>49.848999999999997</v>
      </c>
      <c r="J327" s="2">
        <v>3.1166000000000002E-17</v>
      </c>
    </row>
    <row r="328" spans="1:10" x14ac:dyDescent="0.35">
      <c r="A328" s="1">
        <v>16.254999999999999</v>
      </c>
      <c r="B328" s="1">
        <v>121.64</v>
      </c>
      <c r="C328" s="1">
        <v>250.92</v>
      </c>
      <c r="D328" s="1">
        <v>276.27999999999997</v>
      </c>
      <c r="E328" s="1">
        <v>302.47000000000003</v>
      </c>
      <c r="F328" s="1">
        <v>356.91</v>
      </c>
      <c r="G328" s="1">
        <v>645.74</v>
      </c>
      <c r="H328" s="13"/>
      <c r="I328" s="1">
        <v>49.878999999999998</v>
      </c>
      <c r="J328" s="2">
        <v>3.3879000000000003E-17</v>
      </c>
    </row>
    <row r="329" spans="1:10" x14ac:dyDescent="0.35">
      <c r="A329" s="1">
        <v>16.305</v>
      </c>
      <c r="B329" s="1">
        <v>119.88</v>
      </c>
      <c r="C329" s="1">
        <v>248.32</v>
      </c>
      <c r="D329" s="1">
        <v>273.56</v>
      </c>
      <c r="E329" s="1">
        <v>299.64999999999998</v>
      </c>
      <c r="F329" s="1">
        <v>353.91</v>
      </c>
      <c r="G329" s="1">
        <v>642.36</v>
      </c>
      <c r="H329" s="13"/>
      <c r="I329" s="1">
        <v>49.908999999999999</v>
      </c>
      <c r="J329" s="2">
        <v>3.6839999999999998E-17</v>
      </c>
    </row>
    <row r="330" spans="1:10" x14ac:dyDescent="0.35">
      <c r="A330" s="1">
        <v>16.355</v>
      </c>
      <c r="B330" s="1">
        <v>118.14</v>
      </c>
      <c r="C330" s="1">
        <v>245.74</v>
      </c>
      <c r="D330" s="1">
        <v>270.87</v>
      </c>
      <c r="E330" s="1">
        <v>296.85000000000002</v>
      </c>
      <c r="F330" s="1">
        <v>350.92</v>
      </c>
      <c r="G330" s="1">
        <v>638.99</v>
      </c>
      <c r="H330" s="13"/>
      <c r="I330" s="1">
        <v>49.939</v>
      </c>
      <c r="J330" s="2">
        <v>4.0049E-17</v>
      </c>
    </row>
    <row r="331" spans="1:10" x14ac:dyDescent="0.35">
      <c r="A331" s="1">
        <v>16.405000000000001</v>
      </c>
      <c r="B331" s="1">
        <v>116.43</v>
      </c>
      <c r="C331" s="1">
        <v>243.18</v>
      </c>
      <c r="D331" s="1">
        <v>268.2</v>
      </c>
      <c r="E331" s="1">
        <v>294.07</v>
      </c>
      <c r="F331" s="1">
        <v>347.96</v>
      </c>
      <c r="G331" s="1">
        <v>635.64</v>
      </c>
      <c r="H331" s="13"/>
      <c r="I331" s="1">
        <v>49.97</v>
      </c>
      <c r="J331" s="2">
        <v>4.3506000000000003E-17</v>
      </c>
    </row>
    <row r="332" spans="1:10" x14ac:dyDescent="0.35">
      <c r="A332" s="1">
        <v>16.454999999999998</v>
      </c>
      <c r="B332" s="1">
        <v>114.73</v>
      </c>
      <c r="C332" s="1">
        <v>240.65</v>
      </c>
      <c r="D332" s="1">
        <v>265.54000000000002</v>
      </c>
      <c r="E332" s="1">
        <v>291.31</v>
      </c>
      <c r="F332" s="1">
        <v>345.01</v>
      </c>
      <c r="G332" s="1">
        <v>632.29</v>
      </c>
      <c r="H332" s="13"/>
      <c r="I332" s="1">
        <v>50</v>
      </c>
      <c r="J332" s="2">
        <v>4.7210999999999999E-17</v>
      </c>
    </row>
    <row r="333" spans="1:10" x14ac:dyDescent="0.35">
      <c r="A333" s="1">
        <v>16.504999999999999</v>
      </c>
      <c r="B333" s="1">
        <v>113.06</v>
      </c>
      <c r="C333" s="1">
        <v>238.13</v>
      </c>
      <c r="D333" s="1">
        <v>262.91000000000003</v>
      </c>
      <c r="E333" s="1">
        <v>288.57</v>
      </c>
      <c r="F333" s="1">
        <v>342.09</v>
      </c>
      <c r="G333" s="1">
        <v>628.96</v>
      </c>
      <c r="H333" s="13"/>
      <c r="I333" s="13"/>
      <c r="J333" s="13"/>
    </row>
    <row r="334" spans="1:10" x14ac:dyDescent="0.35">
      <c r="A334" s="1">
        <v>16.555</v>
      </c>
      <c r="B334" s="1">
        <v>111.41</v>
      </c>
      <c r="C334" s="1">
        <v>235.63</v>
      </c>
      <c r="D334" s="1">
        <v>260.3</v>
      </c>
      <c r="E334" s="1">
        <v>285.85000000000002</v>
      </c>
      <c r="F334" s="1">
        <v>339.18</v>
      </c>
      <c r="G334" s="1">
        <v>625.64</v>
      </c>
      <c r="H334" s="13"/>
      <c r="I334" s="13"/>
      <c r="J334" s="13"/>
    </row>
    <row r="335" spans="1:10" x14ac:dyDescent="0.35">
      <c r="A335" s="1">
        <v>16.605</v>
      </c>
      <c r="B335" s="1">
        <v>109.77</v>
      </c>
      <c r="C335" s="1">
        <v>233.16</v>
      </c>
      <c r="D335" s="1">
        <v>257.70999999999998</v>
      </c>
      <c r="E335" s="1">
        <v>283.14999999999998</v>
      </c>
      <c r="F335" s="1">
        <v>336.29</v>
      </c>
      <c r="G335" s="1">
        <v>622.33000000000004</v>
      </c>
      <c r="H335" s="13"/>
      <c r="I335" s="13"/>
      <c r="J335" s="13"/>
    </row>
    <row r="336" spans="1:10" x14ac:dyDescent="0.35">
      <c r="A336" s="1">
        <v>16.655000000000001</v>
      </c>
      <c r="B336" s="1">
        <v>108.16</v>
      </c>
      <c r="C336" s="1">
        <v>230.71</v>
      </c>
      <c r="D336" s="1">
        <v>255.14</v>
      </c>
      <c r="E336" s="1">
        <v>280.47000000000003</v>
      </c>
      <c r="F336" s="1">
        <v>333.42</v>
      </c>
      <c r="G336" s="1">
        <v>619.03</v>
      </c>
      <c r="H336" s="13"/>
      <c r="I336" s="13"/>
      <c r="J336" s="13"/>
    </row>
    <row r="337" spans="1:10" x14ac:dyDescent="0.35">
      <c r="A337" s="1">
        <v>16.704999999999998</v>
      </c>
      <c r="B337" s="1">
        <v>106.57</v>
      </c>
      <c r="C337" s="1">
        <v>228.28</v>
      </c>
      <c r="D337" s="1">
        <v>252.59</v>
      </c>
      <c r="E337" s="1">
        <v>277.81</v>
      </c>
      <c r="F337" s="1">
        <v>330.57</v>
      </c>
      <c r="G337" s="1">
        <v>615.75</v>
      </c>
      <c r="H337" s="13"/>
      <c r="I337" s="13"/>
      <c r="J337" s="13"/>
    </row>
    <row r="338" spans="1:10" x14ac:dyDescent="0.35">
      <c r="A338" s="1">
        <v>16.754999999999999</v>
      </c>
      <c r="B338" s="1">
        <v>105</v>
      </c>
      <c r="C338" s="1">
        <v>225.86</v>
      </c>
      <c r="D338" s="1">
        <v>250.06</v>
      </c>
      <c r="E338" s="1">
        <v>275.17</v>
      </c>
      <c r="F338" s="1">
        <v>327.74</v>
      </c>
      <c r="G338" s="1">
        <v>612.48</v>
      </c>
      <c r="H338" s="13"/>
      <c r="I338" s="13"/>
      <c r="J338" s="13"/>
    </row>
    <row r="339" spans="1:10" x14ac:dyDescent="0.35">
      <c r="A339" s="1">
        <v>16.805</v>
      </c>
      <c r="B339" s="1">
        <v>103.45</v>
      </c>
      <c r="C339" s="1">
        <v>223.47</v>
      </c>
      <c r="D339" s="1">
        <v>247.55</v>
      </c>
      <c r="E339" s="1">
        <v>272.55</v>
      </c>
      <c r="F339" s="1">
        <v>324.93</v>
      </c>
      <c r="G339" s="1">
        <v>609.22</v>
      </c>
      <c r="H339" s="13"/>
      <c r="I339" s="13"/>
      <c r="J339" s="13"/>
    </row>
    <row r="340" spans="1:10" x14ac:dyDescent="0.35">
      <c r="A340" s="1">
        <v>16.855</v>
      </c>
      <c r="B340" s="1">
        <v>101.91</v>
      </c>
      <c r="C340" s="1">
        <v>221.1</v>
      </c>
      <c r="D340" s="1">
        <v>245.06</v>
      </c>
      <c r="E340" s="1">
        <v>269.95</v>
      </c>
      <c r="F340" s="1">
        <v>322.13</v>
      </c>
      <c r="G340" s="1">
        <v>605.97</v>
      </c>
      <c r="H340" s="13"/>
      <c r="I340" s="13"/>
      <c r="J340" s="13"/>
    </row>
    <row r="341" spans="1:10" x14ac:dyDescent="0.35">
      <c r="A341" s="1">
        <v>16.905000000000001</v>
      </c>
      <c r="B341" s="1">
        <v>100.4</v>
      </c>
      <c r="C341" s="1">
        <v>218.75</v>
      </c>
      <c r="D341" s="1">
        <v>242.59</v>
      </c>
      <c r="E341" s="1">
        <v>267.37</v>
      </c>
      <c r="F341" s="1">
        <v>319.35000000000002</v>
      </c>
      <c r="G341" s="1">
        <v>602.73</v>
      </c>
      <c r="H341" s="13"/>
      <c r="I341" s="13"/>
      <c r="J341" s="13"/>
    </row>
    <row r="342" spans="1:10" x14ac:dyDescent="0.35">
      <c r="A342" s="1">
        <v>16.954999999999998</v>
      </c>
      <c r="B342" s="1">
        <v>98.905000000000001</v>
      </c>
      <c r="C342" s="1">
        <v>216.42</v>
      </c>
      <c r="D342" s="1">
        <v>240.14</v>
      </c>
      <c r="E342" s="1">
        <v>264.81</v>
      </c>
      <c r="F342" s="1">
        <v>316.60000000000002</v>
      </c>
      <c r="G342" s="1">
        <v>599.5</v>
      </c>
      <c r="H342" s="13"/>
      <c r="I342" s="13"/>
      <c r="J342" s="13"/>
    </row>
    <row r="343" spans="1:10" x14ac:dyDescent="0.35">
      <c r="A343" s="1">
        <v>17.004999999999999</v>
      </c>
      <c r="B343" s="1">
        <v>97.43</v>
      </c>
      <c r="C343" s="1">
        <v>214.11</v>
      </c>
      <c r="D343" s="1">
        <v>237.71</v>
      </c>
      <c r="E343" s="1">
        <v>262.27</v>
      </c>
      <c r="F343" s="1">
        <v>313.86</v>
      </c>
      <c r="G343" s="1">
        <v>596.29</v>
      </c>
      <c r="H343" s="13"/>
      <c r="I343" s="13"/>
      <c r="J343" s="13"/>
    </row>
    <row r="344" spans="1:10" x14ac:dyDescent="0.35">
      <c r="A344" s="1">
        <v>17.055</v>
      </c>
      <c r="B344" s="1">
        <v>95.974000000000004</v>
      </c>
      <c r="C344" s="1">
        <v>211.82</v>
      </c>
      <c r="D344" s="1">
        <v>235.3</v>
      </c>
      <c r="E344" s="1">
        <v>259.75</v>
      </c>
      <c r="F344" s="1">
        <v>311.14</v>
      </c>
      <c r="G344" s="1">
        <v>593.09</v>
      </c>
      <c r="H344" s="13"/>
      <c r="I344" s="13"/>
      <c r="J344" s="13"/>
    </row>
    <row r="345" spans="1:10" x14ac:dyDescent="0.35">
      <c r="A345" s="1">
        <v>17.105</v>
      </c>
      <c r="B345" s="1">
        <v>94.536000000000001</v>
      </c>
      <c r="C345" s="1">
        <v>209.55</v>
      </c>
      <c r="D345" s="1">
        <v>232.91</v>
      </c>
      <c r="E345" s="1">
        <v>257.25</v>
      </c>
      <c r="F345" s="1">
        <v>308.43</v>
      </c>
      <c r="G345" s="1">
        <v>589.9</v>
      </c>
      <c r="H345" s="13"/>
      <c r="I345" s="13"/>
      <c r="J345" s="13"/>
    </row>
    <row r="346" spans="1:10" x14ac:dyDescent="0.35">
      <c r="A346" s="1">
        <v>17.155000000000001</v>
      </c>
      <c r="B346" s="1">
        <v>93.116</v>
      </c>
      <c r="C346" s="1">
        <v>207.3</v>
      </c>
      <c r="D346" s="1">
        <v>230.54</v>
      </c>
      <c r="E346" s="1">
        <v>254.76</v>
      </c>
      <c r="F346" s="1">
        <v>305.75</v>
      </c>
      <c r="G346" s="1">
        <v>586.72</v>
      </c>
      <c r="H346" s="13"/>
      <c r="I346" s="13"/>
      <c r="J346" s="13"/>
    </row>
    <row r="347" spans="1:10" x14ac:dyDescent="0.35">
      <c r="A347" s="1">
        <v>17.204999999999998</v>
      </c>
      <c r="B347" s="1">
        <v>91.713999999999999</v>
      </c>
      <c r="C347" s="1">
        <v>205.07</v>
      </c>
      <c r="D347" s="1">
        <v>228.19</v>
      </c>
      <c r="E347" s="1">
        <v>252.3</v>
      </c>
      <c r="F347" s="1">
        <v>303.08</v>
      </c>
      <c r="G347" s="1">
        <v>583.54999999999995</v>
      </c>
      <c r="H347" s="13"/>
      <c r="I347" s="13"/>
      <c r="J347" s="13"/>
    </row>
    <row r="348" spans="1:10" x14ac:dyDescent="0.35">
      <c r="A348" s="1">
        <v>17.254999999999999</v>
      </c>
      <c r="B348" s="1">
        <v>90.331999999999994</v>
      </c>
      <c r="C348" s="1">
        <v>202.85</v>
      </c>
      <c r="D348" s="1">
        <v>225.85</v>
      </c>
      <c r="E348" s="1">
        <v>249.85</v>
      </c>
      <c r="F348" s="1">
        <v>300.44</v>
      </c>
      <c r="G348" s="1">
        <v>580.4</v>
      </c>
      <c r="H348" s="13"/>
      <c r="I348" s="13"/>
      <c r="J348" s="13"/>
    </row>
    <row r="349" spans="1:10" x14ac:dyDescent="0.35">
      <c r="A349" s="1">
        <v>17.305</v>
      </c>
      <c r="B349" s="1">
        <v>88.965999999999994</v>
      </c>
      <c r="C349" s="1">
        <v>200.66</v>
      </c>
      <c r="D349" s="1">
        <v>223.54</v>
      </c>
      <c r="E349" s="1">
        <v>247.42</v>
      </c>
      <c r="F349" s="1">
        <v>297.8</v>
      </c>
      <c r="G349" s="1">
        <v>577.25</v>
      </c>
      <c r="H349" s="13"/>
      <c r="I349" s="13"/>
      <c r="J349" s="13"/>
    </row>
    <row r="350" spans="1:10" x14ac:dyDescent="0.35">
      <c r="A350" s="1">
        <v>17.355</v>
      </c>
      <c r="B350" s="1">
        <v>87.619</v>
      </c>
      <c r="C350" s="1">
        <v>198.49</v>
      </c>
      <c r="D350" s="1">
        <v>221.24</v>
      </c>
      <c r="E350" s="1">
        <v>245.01</v>
      </c>
      <c r="F350" s="1">
        <v>295.19</v>
      </c>
      <c r="G350" s="1">
        <v>574.12</v>
      </c>
      <c r="H350" s="13"/>
      <c r="I350" s="13"/>
      <c r="J350" s="13"/>
    </row>
    <row r="351" spans="1:10" x14ac:dyDescent="0.35">
      <c r="A351" s="1">
        <v>17.405000000000001</v>
      </c>
      <c r="B351" s="1">
        <v>86.287999999999997</v>
      </c>
      <c r="C351" s="1">
        <v>196.33</v>
      </c>
      <c r="D351" s="1">
        <v>218.97</v>
      </c>
      <c r="E351" s="1">
        <v>242.62</v>
      </c>
      <c r="F351" s="1">
        <v>292.60000000000002</v>
      </c>
      <c r="G351" s="1">
        <v>571</v>
      </c>
      <c r="H351" s="13"/>
      <c r="I351" s="13"/>
      <c r="J351" s="13"/>
    </row>
    <row r="352" spans="1:10" x14ac:dyDescent="0.35">
      <c r="A352" s="1">
        <v>17.456</v>
      </c>
      <c r="B352" s="1">
        <v>84.975999999999999</v>
      </c>
      <c r="C352" s="1">
        <v>194.2</v>
      </c>
      <c r="D352" s="1">
        <v>216.71</v>
      </c>
      <c r="E352" s="1">
        <v>240.25</v>
      </c>
      <c r="F352" s="1">
        <v>290.02</v>
      </c>
      <c r="G352" s="1">
        <v>567.9</v>
      </c>
      <c r="H352" s="13"/>
      <c r="I352" s="13"/>
      <c r="J352" s="13"/>
    </row>
    <row r="353" spans="1:10" x14ac:dyDescent="0.35">
      <c r="A353" s="1">
        <v>17.506</v>
      </c>
      <c r="B353" s="1">
        <v>83.68</v>
      </c>
      <c r="C353" s="1">
        <v>192.08</v>
      </c>
      <c r="D353" s="1">
        <v>214.47</v>
      </c>
      <c r="E353" s="1">
        <v>237.9</v>
      </c>
      <c r="F353" s="1">
        <v>287.45999999999998</v>
      </c>
      <c r="G353" s="1">
        <v>564.79999999999995</v>
      </c>
      <c r="H353" s="13"/>
      <c r="I353" s="13"/>
      <c r="J353" s="13"/>
    </row>
    <row r="354" spans="1:10" x14ac:dyDescent="0.35">
      <c r="A354" s="1">
        <v>17.556000000000001</v>
      </c>
      <c r="B354" s="1">
        <v>82.402000000000001</v>
      </c>
      <c r="C354" s="1">
        <v>189.98</v>
      </c>
      <c r="D354" s="1">
        <v>212.25</v>
      </c>
      <c r="E354" s="1">
        <v>235.57</v>
      </c>
      <c r="F354" s="1">
        <v>284.92</v>
      </c>
      <c r="G354" s="1">
        <v>561.72</v>
      </c>
      <c r="H354" s="13"/>
      <c r="I354" s="13"/>
      <c r="J354" s="13"/>
    </row>
    <row r="355" spans="1:10" x14ac:dyDescent="0.35">
      <c r="A355" s="1">
        <v>17.606000000000002</v>
      </c>
      <c r="B355" s="1">
        <v>81.14</v>
      </c>
      <c r="C355" s="1">
        <v>187.9</v>
      </c>
      <c r="D355" s="1">
        <v>210.05</v>
      </c>
      <c r="E355" s="1">
        <v>233.25</v>
      </c>
      <c r="F355" s="1">
        <v>282.39999999999998</v>
      </c>
      <c r="G355" s="1">
        <v>558.64</v>
      </c>
      <c r="H355" s="13"/>
      <c r="I355" s="13"/>
      <c r="J355" s="13"/>
    </row>
    <row r="356" spans="1:10" x14ac:dyDescent="0.35">
      <c r="A356" s="1">
        <v>17.655999999999999</v>
      </c>
      <c r="B356" s="1">
        <v>79.894999999999996</v>
      </c>
      <c r="C356" s="1">
        <v>185.84</v>
      </c>
      <c r="D356" s="1">
        <v>207.87</v>
      </c>
      <c r="E356" s="1">
        <v>230.95</v>
      </c>
      <c r="F356" s="1">
        <v>279.89</v>
      </c>
      <c r="G356" s="1">
        <v>555.58000000000004</v>
      </c>
      <c r="H356" s="13"/>
      <c r="I356" s="13"/>
      <c r="J356" s="13"/>
    </row>
    <row r="357" spans="1:10" x14ac:dyDescent="0.35">
      <c r="A357" s="1">
        <v>17.706</v>
      </c>
      <c r="B357" s="1">
        <v>78.667000000000002</v>
      </c>
      <c r="C357" s="1">
        <v>183.8</v>
      </c>
      <c r="D357" s="1">
        <v>205.71</v>
      </c>
      <c r="E357" s="1">
        <v>228.67</v>
      </c>
      <c r="F357" s="1">
        <v>277.39999999999998</v>
      </c>
      <c r="G357" s="1">
        <v>552.53</v>
      </c>
      <c r="H357" s="13"/>
      <c r="I357" s="13"/>
      <c r="J357" s="13"/>
    </row>
    <row r="358" spans="1:10" x14ac:dyDescent="0.35">
      <c r="A358" s="1">
        <v>17.756</v>
      </c>
      <c r="B358" s="1">
        <v>77.453999999999994</v>
      </c>
      <c r="C358" s="1">
        <v>181.78</v>
      </c>
      <c r="D358" s="1">
        <v>203.56</v>
      </c>
      <c r="E358" s="1">
        <v>226.41</v>
      </c>
      <c r="F358" s="1">
        <v>274.93</v>
      </c>
      <c r="G358" s="1">
        <v>549.5</v>
      </c>
      <c r="H358" s="13"/>
      <c r="I358" s="13"/>
      <c r="J358" s="13"/>
    </row>
    <row r="359" spans="1:10" x14ac:dyDescent="0.35">
      <c r="A359" s="1">
        <v>17.806000000000001</v>
      </c>
      <c r="B359" s="1">
        <v>76.257999999999996</v>
      </c>
      <c r="C359" s="1">
        <v>179.77</v>
      </c>
      <c r="D359" s="1">
        <v>201.43</v>
      </c>
      <c r="E359" s="1">
        <v>224.17</v>
      </c>
      <c r="F359" s="1">
        <v>272.48</v>
      </c>
      <c r="G359" s="1">
        <v>546.47</v>
      </c>
      <c r="H359" s="13"/>
      <c r="I359" s="13"/>
      <c r="J359" s="13"/>
    </row>
    <row r="360" spans="1:10" x14ac:dyDescent="0.35">
      <c r="A360" s="1">
        <v>17.856000000000002</v>
      </c>
      <c r="B360" s="1">
        <v>75.078000000000003</v>
      </c>
      <c r="C360" s="1">
        <v>177.78</v>
      </c>
      <c r="D360" s="1">
        <v>199.32</v>
      </c>
      <c r="E360" s="1">
        <v>221.94</v>
      </c>
      <c r="F360" s="1">
        <v>270.04000000000002</v>
      </c>
      <c r="G360" s="1">
        <v>543.46</v>
      </c>
      <c r="H360" s="13"/>
      <c r="I360" s="13"/>
      <c r="J360" s="13"/>
    </row>
    <row r="361" spans="1:10" x14ac:dyDescent="0.35">
      <c r="A361" s="1">
        <v>17.905999999999999</v>
      </c>
      <c r="B361" s="1">
        <v>73.914000000000001</v>
      </c>
      <c r="C361" s="1">
        <v>175.81</v>
      </c>
      <c r="D361" s="1">
        <v>197.23</v>
      </c>
      <c r="E361" s="1">
        <v>219.73</v>
      </c>
      <c r="F361" s="1">
        <v>267.62</v>
      </c>
      <c r="G361" s="1">
        <v>540.45000000000005</v>
      </c>
      <c r="H361" s="13"/>
      <c r="I361" s="13"/>
      <c r="J361" s="13"/>
    </row>
    <row r="362" spans="1:10" x14ac:dyDescent="0.35">
      <c r="A362" s="1">
        <v>17.956</v>
      </c>
      <c r="B362" s="1">
        <v>72.765000000000001</v>
      </c>
      <c r="C362" s="1">
        <v>173.86</v>
      </c>
      <c r="D362" s="1">
        <v>195.16</v>
      </c>
      <c r="E362" s="1">
        <v>217.54</v>
      </c>
      <c r="F362" s="1">
        <v>265.22000000000003</v>
      </c>
      <c r="G362" s="1">
        <v>537.46</v>
      </c>
      <c r="H362" s="13"/>
      <c r="I362" s="13"/>
      <c r="J362" s="13"/>
    </row>
    <row r="363" spans="1:10" x14ac:dyDescent="0.35">
      <c r="A363" s="1">
        <v>18.006</v>
      </c>
      <c r="B363" s="1">
        <v>71.631</v>
      </c>
      <c r="C363" s="1">
        <v>171.93</v>
      </c>
      <c r="D363" s="1">
        <v>193.1</v>
      </c>
      <c r="E363" s="1">
        <v>215.37</v>
      </c>
      <c r="F363" s="1">
        <v>262.83</v>
      </c>
      <c r="G363" s="1">
        <v>534.48</v>
      </c>
      <c r="H363" s="13"/>
      <c r="I363" s="13"/>
      <c r="J363" s="13"/>
    </row>
    <row r="364" spans="1:10" x14ac:dyDescent="0.35">
      <c r="A364" s="1">
        <v>18.056000000000001</v>
      </c>
      <c r="B364" s="1">
        <v>70.513999999999996</v>
      </c>
      <c r="C364" s="1">
        <v>170.01</v>
      </c>
      <c r="D364" s="1">
        <v>191.06</v>
      </c>
      <c r="E364" s="1">
        <v>213.21</v>
      </c>
      <c r="F364" s="1">
        <v>260.45999999999998</v>
      </c>
      <c r="G364" s="1">
        <v>531.52</v>
      </c>
      <c r="H364" s="13"/>
      <c r="I364" s="13"/>
      <c r="J364" s="13"/>
    </row>
    <row r="365" spans="1:10" x14ac:dyDescent="0.35">
      <c r="A365" s="1">
        <v>18.106000000000002</v>
      </c>
      <c r="B365" s="1">
        <v>69.411000000000001</v>
      </c>
      <c r="C365" s="1">
        <v>168.11</v>
      </c>
      <c r="D365" s="1">
        <v>189.04</v>
      </c>
      <c r="E365" s="1">
        <v>211.07</v>
      </c>
      <c r="F365" s="1">
        <v>258.11</v>
      </c>
      <c r="G365" s="1">
        <v>528.55999999999995</v>
      </c>
      <c r="H365" s="13"/>
      <c r="I365" s="13"/>
      <c r="J365" s="13"/>
    </row>
    <row r="366" spans="1:10" x14ac:dyDescent="0.35">
      <c r="A366" s="1">
        <v>18.155999999999999</v>
      </c>
      <c r="B366" s="1">
        <v>68.322999999999993</v>
      </c>
      <c r="C366" s="1">
        <v>166.23</v>
      </c>
      <c r="D366" s="1">
        <v>187.04</v>
      </c>
      <c r="E366" s="1">
        <v>208.95</v>
      </c>
      <c r="F366" s="1">
        <v>255.78</v>
      </c>
      <c r="G366" s="1">
        <v>525.62</v>
      </c>
      <c r="H366" s="13"/>
      <c r="I366" s="13"/>
      <c r="J366" s="13"/>
    </row>
    <row r="367" spans="1:10" x14ac:dyDescent="0.35">
      <c r="A367" s="1">
        <v>18.206</v>
      </c>
      <c r="B367" s="1">
        <v>67.25</v>
      </c>
      <c r="C367" s="1">
        <v>164.37</v>
      </c>
      <c r="D367" s="1">
        <v>185.05</v>
      </c>
      <c r="E367" s="1">
        <v>206.85</v>
      </c>
      <c r="F367" s="1">
        <v>253.46</v>
      </c>
      <c r="G367" s="1">
        <v>522.67999999999995</v>
      </c>
      <c r="H367" s="13"/>
      <c r="I367" s="13"/>
      <c r="J367" s="13"/>
    </row>
    <row r="368" spans="1:10" x14ac:dyDescent="0.35">
      <c r="A368" s="1">
        <v>18.256</v>
      </c>
      <c r="B368" s="1">
        <v>66.191999999999993</v>
      </c>
      <c r="C368" s="1">
        <v>162.52000000000001</v>
      </c>
      <c r="D368" s="1">
        <v>183.08</v>
      </c>
      <c r="E368" s="1">
        <v>204.76</v>
      </c>
      <c r="F368" s="1">
        <v>251.16</v>
      </c>
      <c r="G368" s="1">
        <v>519.76</v>
      </c>
      <c r="H368" s="13"/>
      <c r="I368" s="13"/>
      <c r="J368" s="13"/>
    </row>
    <row r="369" spans="1:10" x14ac:dyDescent="0.35">
      <c r="A369" s="1">
        <v>18.306000000000001</v>
      </c>
      <c r="B369" s="1">
        <v>65.147999999999996</v>
      </c>
      <c r="C369" s="1">
        <v>160.69</v>
      </c>
      <c r="D369" s="1">
        <v>181.13</v>
      </c>
      <c r="E369" s="1">
        <v>202.69</v>
      </c>
      <c r="F369" s="1">
        <v>248.87</v>
      </c>
      <c r="G369" s="1">
        <v>516.85</v>
      </c>
      <c r="H369" s="13"/>
      <c r="I369" s="13"/>
      <c r="J369" s="13"/>
    </row>
    <row r="370" spans="1:10" x14ac:dyDescent="0.35">
      <c r="A370" s="1">
        <v>18.356000000000002</v>
      </c>
      <c r="B370" s="1">
        <v>64.117999999999995</v>
      </c>
      <c r="C370" s="1">
        <v>158.88</v>
      </c>
      <c r="D370" s="1">
        <v>179.19</v>
      </c>
      <c r="E370" s="1">
        <v>200.64</v>
      </c>
      <c r="F370" s="1">
        <v>246.6</v>
      </c>
      <c r="G370" s="1">
        <v>513.96</v>
      </c>
      <c r="H370" s="13"/>
      <c r="I370" s="13"/>
      <c r="J370" s="13"/>
    </row>
    <row r="371" spans="1:10" x14ac:dyDescent="0.35">
      <c r="A371" s="1">
        <v>18.405999999999999</v>
      </c>
      <c r="B371" s="1">
        <v>63.103000000000002</v>
      </c>
      <c r="C371" s="1">
        <v>157.08000000000001</v>
      </c>
      <c r="D371" s="1">
        <v>177.27</v>
      </c>
      <c r="E371" s="1">
        <v>198.61</v>
      </c>
      <c r="F371" s="1">
        <v>244.35</v>
      </c>
      <c r="G371" s="1">
        <v>511.07</v>
      </c>
      <c r="H371" s="13"/>
      <c r="I371" s="13"/>
      <c r="J371" s="13"/>
    </row>
    <row r="372" spans="1:10" x14ac:dyDescent="0.35">
      <c r="A372" s="1">
        <v>18.456</v>
      </c>
      <c r="B372" s="1">
        <v>62.101999999999997</v>
      </c>
      <c r="C372" s="1">
        <v>155.31</v>
      </c>
      <c r="D372" s="1">
        <v>175.37</v>
      </c>
      <c r="E372" s="1">
        <v>196.59</v>
      </c>
      <c r="F372" s="1">
        <v>242.12</v>
      </c>
      <c r="G372" s="1">
        <v>508.19</v>
      </c>
      <c r="H372" s="13"/>
      <c r="I372" s="13"/>
      <c r="J372" s="13"/>
    </row>
    <row r="373" spans="1:10" x14ac:dyDescent="0.35">
      <c r="A373" s="1">
        <v>18.506</v>
      </c>
      <c r="B373" s="1">
        <v>61.113999999999997</v>
      </c>
      <c r="C373" s="1">
        <v>153.54</v>
      </c>
      <c r="D373" s="1">
        <v>173.49</v>
      </c>
      <c r="E373" s="1">
        <v>194.58</v>
      </c>
      <c r="F373" s="1">
        <v>239.9</v>
      </c>
      <c r="G373" s="1">
        <v>505.33</v>
      </c>
      <c r="H373" s="13"/>
      <c r="I373" s="13"/>
      <c r="J373" s="13"/>
    </row>
    <row r="374" spans="1:10" x14ac:dyDescent="0.35">
      <c r="A374" s="1">
        <v>18.556000000000001</v>
      </c>
      <c r="B374" s="1">
        <v>60.14</v>
      </c>
      <c r="C374" s="1">
        <v>151.80000000000001</v>
      </c>
      <c r="D374" s="1">
        <v>171.62</v>
      </c>
      <c r="E374" s="1">
        <v>192.6</v>
      </c>
      <c r="F374" s="1">
        <v>237.69</v>
      </c>
      <c r="G374" s="1">
        <v>502.48</v>
      </c>
      <c r="H374" s="13"/>
      <c r="I374" s="13"/>
      <c r="J374" s="13"/>
    </row>
    <row r="375" spans="1:10" x14ac:dyDescent="0.35">
      <c r="A375" s="1">
        <v>18.606000000000002</v>
      </c>
      <c r="B375" s="1">
        <v>59.18</v>
      </c>
      <c r="C375" s="1">
        <v>150.07</v>
      </c>
      <c r="D375" s="1">
        <v>169.77</v>
      </c>
      <c r="E375" s="1">
        <v>190.63</v>
      </c>
      <c r="F375" s="1">
        <v>235.51</v>
      </c>
      <c r="G375" s="1">
        <v>499.64</v>
      </c>
      <c r="H375" s="13"/>
      <c r="I375" s="13"/>
      <c r="J375" s="13"/>
    </row>
    <row r="376" spans="1:10" x14ac:dyDescent="0.35">
      <c r="A376" s="1">
        <v>18.655999999999999</v>
      </c>
      <c r="B376" s="1">
        <v>58.232999999999997</v>
      </c>
      <c r="C376" s="1">
        <v>148.36000000000001</v>
      </c>
      <c r="D376" s="1">
        <v>167.93</v>
      </c>
      <c r="E376" s="1">
        <v>188.68</v>
      </c>
      <c r="F376" s="1">
        <v>233.34</v>
      </c>
      <c r="G376" s="1">
        <v>496.81</v>
      </c>
      <c r="H376" s="13"/>
      <c r="I376" s="13"/>
      <c r="J376" s="13"/>
    </row>
    <row r="377" spans="1:10" x14ac:dyDescent="0.35">
      <c r="A377" s="1">
        <v>18.706</v>
      </c>
      <c r="B377" s="1">
        <v>57.3</v>
      </c>
      <c r="C377" s="1">
        <v>146.66</v>
      </c>
      <c r="D377" s="1">
        <v>166.12</v>
      </c>
      <c r="E377" s="1">
        <v>186.74</v>
      </c>
      <c r="F377" s="1">
        <v>231.18</v>
      </c>
      <c r="G377" s="1">
        <v>493.99</v>
      </c>
      <c r="H377" s="13"/>
      <c r="I377" s="13"/>
      <c r="J377" s="13"/>
    </row>
    <row r="378" spans="1:10" x14ac:dyDescent="0.35">
      <c r="A378" s="1">
        <v>18.756</v>
      </c>
      <c r="B378" s="1">
        <v>56.378999999999998</v>
      </c>
      <c r="C378" s="1">
        <v>144.97999999999999</v>
      </c>
      <c r="D378" s="1">
        <v>164.31</v>
      </c>
      <c r="E378" s="1">
        <v>184.82</v>
      </c>
      <c r="F378" s="1">
        <v>229.04</v>
      </c>
      <c r="G378" s="1">
        <v>491.19</v>
      </c>
      <c r="H378" s="13"/>
      <c r="I378" s="13"/>
      <c r="J378" s="13"/>
    </row>
    <row r="379" spans="1:10" x14ac:dyDescent="0.35">
      <c r="A379" s="1">
        <v>18.806000000000001</v>
      </c>
      <c r="B379" s="1">
        <v>55.470999999999997</v>
      </c>
      <c r="C379" s="1">
        <v>143.31</v>
      </c>
      <c r="D379" s="1">
        <v>162.53</v>
      </c>
      <c r="E379" s="1">
        <v>182.92</v>
      </c>
      <c r="F379" s="1">
        <v>226.92</v>
      </c>
      <c r="G379" s="1">
        <v>488.39</v>
      </c>
      <c r="H379" s="13"/>
      <c r="I379" s="13"/>
      <c r="J379" s="13"/>
    </row>
    <row r="380" spans="1:10" x14ac:dyDescent="0.35">
      <c r="A380" s="1">
        <v>18.856000000000002</v>
      </c>
      <c r="B380" s="1">
        <v>54.576999999999998</v>
      </c>
      <c r="C380" s="1">
        <v>141.66999999999999</v>
      </c>
      <c r="D380" s="1">
        <v>160.76</v>
      </c>
      <c r="E380" s="1">
        <v>181.03</v>
      </c>
      <c r="F380" s="1">
        <v>224.81</v>
      </c>
      <c r="G380" s="1">
        <v>485.61</v>
      </c>
      <c r="H380" s="13"/>
      <c r="I380" s="13"/>
      <c r="J380" s="13"/>
    </row>
    <row r="381" spans="1:10" x14ac:dyDescent="0.35">
      <c r="A381" s="1">
        <v>18.905999999999999</v>
      </c>
      <c r="B381" s="1">
        <v>53.695</v>
      </c>
      <c r="C381" s="1">
        <v>140.03</v>
      </c>
      <c r="D381" s="1">
        <v>159</v>
      </c>
      <c r="E381" s="1">
        <v>179.16</v>
      </c>
      <c r="F381" s="1">
        <v>222.72</v>
      </c>
      <c r="G381" s="1">
        <v>482.84</v>
      </c>
      <c r="H381" s="13"/>
      <c r="I381" s="13"/>
      <c r="J381" s="13"/>
    </row>
    <row r="382" spans="1:10" x14ac:dyDescent="0.35">
      <c r="A382" s="1">
        <v>18.956</v>
      </c>
      <c r="B382" s="1">
        <v>52.825000000000003</v>
      </c>
      <c r="C382" s="1">
        <v>138.41999999999999</v>
      </c>
      <c r="D382" s="1">
        <v>157.26</v>
      </c>
      <c r="E382" s="1">
        <v>177.3</v>
      </c>
      <c r="F382" s="1">
        <v>220.64</v>
      </c>
      <c r="G382" s="1">
        <v>480.08</v>
      </c>
      <c r="H382" s="13"/>
      <c r="I382" s="13"/>
      <c r="J382" s="13"/>
    </row>
    <row r="383" spans="1:10" x14ac:dyDescent="0.35">
      <c r="A383" s="1">
        <v>19.006</v>
      </c>
      <c r="B383" s="1">
        <v>51.968000000000004</v>
      </c>
      <c r="C383" s="1">
        <v>136.81</v>
      </c>
      <c r="D383" s="1">
        <v>155.54</v>
      </c>
      <c r="E383" s="1">
        <v>175.46</v>
      </c>
      <c r="F383" s="1">
        <v>218.58</v>
      </c>
      <c r="G383" s="1">
        <v>477.33</v>
      </c>
      <c r="H383" s="13"/>
      <c r="I383" s="13"/>
      <c r="J383" s="13"/>
    </row>
    <row r="384" spans="1:10" x14ac:dyDescent="0.35">
      <c r="A384" s="1">
        <v>19.056000000000001</v>
      </c>
      <c r="B384" s="1">
        <v>51.122999999999998</v>
      </c>
      <c r="C384" s="1">
        <v>135.22999999999999</v>
      </c>
      <c r="D384" s="1">
        <v>153.83000000000001</v>
      </c>
      <c r="E384" s="1">
        <v>173.63</v>
      </c>
      <c r="F384" s="1">
        <v>216.54</v>
      </c>
      <c r="G384" s="1">
        <v>474.59</v>
      </c>
      <c r="H384" s="13"/>
      <c r="I384" s="13"/>
      <c r="J384" s="13"/>
    </row>
    <row r="385" spans="1:10" x14ac:dyDescent="0.35">
      <c r="A385" s="1">
        <v>19.106000000000002</v>
      </c>
      <c r="B385" s="1">
        <v>50.29</v>
      </c>
      <c r="C385" s="1">
        <v>133.66</v>
      </c>
      <c r="D385" s="1">
        <v>152.13999999999999</v>
      </c>
      <c r="E385" s="1">
        <v>171.82</v>
      </c>
      <c r="F385" s="1">
        <v>214.51</v>
      </c>
      <c r="G385" s="1">
        <v>471.86</v>
      </c>
      <c r="H385" s="13"/>
      <c r="I385" s="13"/>
      <c r="J385" s="13"/>
    </row>
    <row r="386" spans="1:10" x14ac:dyDescent="0.35">
      <c r="A386" s="1">
        <v>19.155999999999999</v>
      </c>
      <c r="B386" s="1">
        <v>49.469000000000001</v>
      </c>
      <c r="C386" s="1">
        <v>132.1</v>
      </c>
      <c r="D386" s="1">
        <v>150.46</v>
      </c>
      <c r="E386" s="1">
        <v>170.03</v>
      </c>
      <c r="F386" s="1">
        <v>212.49</v>
      </c>
      <c r="G386" s="1">
        <v>469.15</v>
      </c>
      <c r="H386" s="13"/>
      <c r="I386" s="13"/>
      <c r="J386" s="13"/>
    </row>
    <row r="387" spans="1:10" x14ac:dyDescent="0.35">
      <c r="A387" s="1">
        <v>19.206</v>
      </c>
      <c r="B387" s="1">
        <v>48.66</v>
      </c>
      <c r="C387" s="1">
        <v>130.56</v>
      </c>
      <c r="D387" s="1">
        <v>148.80000000000001</v>
      </c>
      <c r="E387" s="1">
        <v>168.25</v>
      </c>
      <c r="F387" s="1">
        <v>210.49</v>
      </c>
      <c r="G387" s="1">
        <v>466.44</v>
      </c>
      <c r="H387" s="13"/>
      <c r="I387" s="13"/>
      <c r="J387" s="13"/>
    </row>
    <row r="388" spans="1:10" x14ac:dyDescent="0.35">
      <c r="A388" s="1">
        <v>19.256</v>
      </c>
      <c r="B388" s="1">
        <v>47.862000000000002</v>
      </c>
      <c r="C388" s="1">
        <v>129.04</v>
      </c>
      <c r="D388" s="1">
        <v>147.16</v>
      </c>
      <c r="E388" s="1">
        <v>166.49</v>
      </c>
      <c r="F388" s="1">
        <v>208.51</v>
      </c>
      <c r="G388" s="1">
        <v>463.75</v>
      </c>
      <c r="H388" s="13"/>
      <c r="I388" s="13"/>
      <c r="J388" s="13"/>
    </row>
    <row r="389" spans="1:10" x14ac:dyDescent="0.35">
      <c r="A389" s="1">
        <v>19.306000000000001</v>
      </c>
      <c r="B389" s="1">
        <v>47.076000000000001</v>
      </c>
      <c r="C389" s="1">
        <v>127.52</v>
      </c>
      <c r="D389" s="1">
        <v>145.52000000000001</v>
      </c>
      <c r="E389" s="1">
        <v>164.74</v>
      </c>
      <c r="F389" s="1">
        <v>206.54</v>
      </c>
      <c r="G389" s="1">
        <v>461.07</v>
      </c>
      <c r="H389" s="13"/>
      <c r="I389" s="13"/>
      <c r="J389" s="13"/>
    </row>
    <row r="390" spans="1:10" x14ac:dyDescent="0.35">
      <c r="A390" s="1">
        <v>19.356000000000002</v>
      </c>
      <c r="B390" s="1">
        <v>46.302</v>
      </c>
      <c r="C390" s="1">
        <v>126.03</v>
      </c>
      <c r="D390" s="1">
        <v>143.91</v>
      </c>
      <c r="E390" s="1">
        <v>163.01</v>
      </c>
      <c r="F390" s="1">
        <v>204.59</v>
      </c>
      <c r="G390" s="1">
        <v>458.4</v>
      </c>
      <c r="H390" s="13"/>
      <c r="I390" s="13"/>
      <c r="J390" s="13"/>
    </row>
    <row r="391" spans="1:10" x14ac:dyDescent="0.35">
      <c r="A391" s="1">
        <v>19.405999999999999</v>
      </c>
      <c r="B391" s="1">
        <v>45.537999999999997</v>
      </c>
      <c r="C391" s="1">
        <v>124.55</v>
      </c>
      <c r="D391" s="1">
        <v>142.31</v>
      </c>
      <c r="E391" s="1">
        <v>161.29</v>
      </c>
      <c r="F391" s="1">
        <v>202.65</v>
      </c>
      <c r="G391" s="1">
        <v>455.74</v>
      </c>
      <c r="H391" s="13"/>
      <c r="I391" s="13"/>
      <c r="J391" s="13"/>
    </row>
    <row r="392" spans="1:10" x14ac:dyDescent="0.35">
      <c r="A392" s="1">
        <v>19.456</v>
      </c>
      <c r="B392" s="1">
        <v>44.786000000000001</v>
      </c>
      <c r="C392" s="1">
        <v>123.08</v>
      </c>
      <c r="D392" s="1">
        <v>140.72</v>
      </c>
      <c r="E392" s="1">
        <v>159.59</v>
      </c>
      <c r="F392" s="1">
        <v>200.72</v>
      </c>
      <c r="G392" s="1">
        <v>453.09</v>
      </c>
      <c r="H392" s="13"/>
      <c r="I392" s="13"/>
      <c r="J392" s="13"/>
    </row>
    <row r="393" spans="1:10" x14ac:dyDescent="0.35">
      <c r="A393" s="1">
        <v>19.506</v>
      </c>
      <c r="B393" s="1">
        <v>44.045000000000002</v>
      </c>
      <c r="C393" s="1">
        <v>121.63</v>
      </c>
      <c r="D393" s="1">
        <v>139.15</v>
      </c>
      <c r="E393" s="1">
        <v>157.9</v>
      </c>
      <c r="F393" s="1">
        <v>198.81</v>
      </c>
      <c r="G393" s="1">
        <v>450.46</v>
      </c>
      <c r="H393" s="13"/>
      <c r="I393" s="13"/>
      <c r="J393" s="13"/>
    </row>
    <row r="394" spans="1:10" x14ac:dyDescent="0.35">
      <c r="A394" s="1">
        <v>19.556000000000001</v>
      </c>
      <c r="B394" s="1">
        <v>43.314</v>
      </c>
      <c r="C394" s="1">
        <v>120.19</v>
      </c>
      <c r="D394" s="1">
        <v>137.59</v>
      </c>
      <c r="E394" s="1">
        <v>156.22</v>
      </c>
      <c r="F394" s="1">
        <v>196.92</v>
      </c>
      <c r="G394" s="1">
        <v>447.83</v>
      </c>
      <c r="H394" s="13"/>
      <c r="I394" s="13"/>
      <c r="J394" s="13"/>
    </row>
    <row r="395" spans="1:10" x14ac:dyDescent="0.35">
      <c r="A395" s="1">
        <v>19.606000000000002</v>
      </c>
      <c r="B395" s="1">
        <v>42.594000000000001</v>
      </c>
      <c r="C395" s="1">
        <v>118.77</v>
      </c>
      <c r="D395" s="1">
        <v>136.05000000000001</v>
      </c>
      <c r="E395" s="1">
        <v>154.56</v>
      </c>
      <c r="F395" s="1">
        <v>195.04</v>
      </c>
      <c r="G395" s="1">
        <v>445.22</v>
      </c>
      <c r="H395" s="13"/>
      <c r="I395" s="13"/>
      <c r="J395" s="13"/>
    </row>
    <row r="396" spans="1:10" x14ac:dyDescent="0.35">
      <c r="A396" s="1">
        <v>19.655999999999999</v>
      </c>
      <c r="B396" s="1">
        <v>41.884999999999998</v>
      </c>
      <c r="C396" s="1">
        <v>117.36</v>
      </c>
      <c r="D396" s="1">
        <v>134.52000000000001</v>
      </c>
      <c r="E396" s="1">
        <v>152.91999999999999</v>
      </c>
      <c r="F396" s="1">
        <v>193.17</v>
      </c>
      <c r="G396" s="1">
        <v>442.62</v>
      </c>
      <c r="H396" s="13"/>
      <c r="I396" s="13"/>
      <c r="J396" s="13"/>
    </row>
    <row r="397" spans="1:10" x14ac:dyDescent="0.35">
      <c r="A397" s="1">
        <v>19.706</v>
      </c>
      <c r="B397" s="1">
        <v>41.186999999999998</v>
      </c>
      <c r="C397" s="1">
        <v>115.97</v>
      </c>
      <c r="D397" s="1">
        <v>133.01</v>
      </c>
      <c r="E397" s="1">
        <v>151.29</v>
      </c>
      <c r="F397" s="1">
        <v>191.32</v>
      </c>
      <c r="G397" s="1">
        <v>440.02</v>
      </c>
      <c r="H397" s="13"/>
      <c r="I397" s="13"/>
      <c r="J397" s="13"/>
    </row>
    <row r="398" spans="1:10" x14ac:dyDescent="0.35">
      <c r="A398" s="1">
        <v>19.756</v>
      </c>
      <c r="B398" s="1">
        <v>40.497999999999998</v>
      </c>
      <c r="C398" s="1">
        <v>114.58</v>
      </c>
      <c r="D398" s="1">
        <v>131.51</v>
      </c>
      <c r="E398" s="1">
        <v>149.66999999999999</v>
      </c>
      <c r="F398" s="1">
        <v>189.49</v>
      </c>
      <c r="G398" s="1">
        <v>437.44</v>
      </c>
      <c r="H398" s="13"/>
      <c r="I398" s="13"/>
      <c r="J398" s="13"/>
    </row>
    <row r="399" spans="1:10" x14ac:dyDescent="0.35">
      <c r="A399" s="1">
        <v>19.806000000000001</v>
      </c>
      <c r="B399" s="1">
        <v>39.82</v>
      </c>
      <c r="C399" s="1">
        <v>113.22</v>
      </c>
      <c r="D399" s="1">
        <v>130.02000000000001</v>
      </c>
      <c r="E399" s="1">
        <v>148.07</v>
      </c>
      <c r="F399" s="1">
        <v>187.66</v>
      </c>
      <c r="G399" s="1">
        <v>434.87</v>
      </c>
      <c r="H399" s="13"/>
      <c r="I399" s="13"/>
      <c r="J399" s="13"/>
    </row>
    <row r="400" spans="1:10" x14ac:dyDescent="0.35">
      <c r="A400" s="1">
        <v>19.856000000000002</v>
      </c>
      <c r="B400" s="1">
        <v>39.152000000000001</v>
      </c>
      <c r="C400" s="1">
        <v>111.86</v>
      </c>
      <c r="D400" s="1">
        <v>128.55000000000001</v>
      </c>
      <c r="E400" s="1">
        <v>146.49</v>
      </c>
      <c r="F400" s="1">
        <v>185.86</v>
      </c>
      <c r="G400" s="1">
        <v>432.32</v>
      </c>
      <c r="H400" s="13"/>
      <c r="I400" s="13"/>
      <c r="J400" s="13"/>
    </row>
    <row r="401" spans="1:10" x14ac:dyDescent="0.35">
      <c r="A401" s="1">
        <v>19.905999999999999</v>
      </c>
      <c r="B401" s="1">
        <v>38.494</v>
      </c>
      <c r="C401" s="1">
        <v>110.52</v>
      </c>
      <c r="D401" s="1">
        <v>127.1</v>
      </c>
      <c r="E401" s="1">
        <v>144.91</v>
      </c>
      <c r="F401" s="1">
        <v>184.06</v>
      </c>
      <c r="G401" s="1">
        <v>429.77</v>
      </c>
      <c r="H401" s="13"/>
      <c r="I401" s="13"/>
      <c r="J401" s="13"/>
    </row>
    <row r="402" spans="1:10" x14ac:dyDescent="0.35">
      <c r="A402" s="1">
        <v>19.956</v>
      </c>
      <c r="B402" s="1">
        <v>37.844999999999999</v>
      </c>
      <c r="C402" s="1">
        <v>109.2</v>
      </c>
      <c r="D402" s="1">
        <v>125.65</v>
      </c>
      <c r="E402" s="1">
        <v>143.35</v>
      </c>
      <c r="F402" s="1">
        <v>182.28</v>
      </c>
      <c r="G402" s="1">
        <v>427.23</v>
      </c>
      <c r="H402" s="13"/>
      <c r="I402" s="13"/>
      <c r="J402" s="13"/>
    </row>
    <row r="403" spans="1:10" x14ac:dyDescent="0.35">
      <c r="A403" s="1">
        <v>20.006</v>
      </c>
      <c r="B403" s="1">
        <v>37.206000000000003</v>
      </c>
      <c r="C403" s="1">
        <v>107.89</v>
      </c>
      <c r="D403" s="1">
        <v>124.22</v>
      </c>
      <c r="E403" s="1">
        <v>141.81</v>
      </c>
      <c r="F403" s="1">
        <v>180.52</v>
      </c>
      <c r="G403" s="1">
        <v>424.71</v>
      </c>
      <c r="H403" s="13"/>
      <c r="I403" s="13"/>
      <c r="J403" s="13"/>
    </row>
    <row r="404" spans="1:10" x14ac:dyDescent="0.35">
      <c r="A404" s="1">
        <v>20.056000000000001</v>
      </c>
      <c r="B404" s="1">
        <v>36.576999999999998</v>
      </c>
      <c r="C404" s="1">
        <v>106.59</v>
      </c>
      <c r="D404" s="1">
        <v>122.81</v>
      </c>
      <c r="E404" s="1">
        <v>140.28</v>
      </c>
      <c r="F404" s="1">
        <v>178.77</v>
      </c>
      <c r="G404" s="1">
        <v>422.19</v>
      </c>
      <c r="H404" s="13"/>
      <c r="I404" s="13"/>
      <c r="J404" s="13"/>
    </row>
    <row r="405" spans="1:10" x14ac:dyDescent="0.35">
      <c r="A405" s="1">
        <v>20.106000000000002</v>
      </c>
      <c r="B405" s="1">
        <v>35.957999999999998</v>
      </c>
      <c r="C405" s="1">
        <v>105.3</v>
      </c>
      <c r="D405" s="1">
        <v>121.4</v>
      </c>
      <c r="E405" s="1">
        <v>138.76</v>
      </c>
      <c r="F405" s="1">
        <v>177.03</v>
      </c>
      <c r="G405" s="1">
        <v>419.69</v>
      </c>
      <c r="H405" s="13"/>
      <c r="I405" s="13"/>
      <c r="J405" s="13"/>
    </row>
    <row r="406" spans="1:10" x14ac:dyDescent="0.35">
      <c r="A406" s="1">
        <v>20.155999999999999</v>
      </c>
      <c r="B406" s="1">
        <v>35.347000000000001</v>
      </c>
      <c r="C406" s="1">
        <v>104.03</v>
      </c>
      <c r="D406" s="1">
        <v>120.01</v>
      </c>
      <c r="E406" s="1">
        <v>137.26</v>
      </c>
      <c r="F406" s="1">
        <v>175.3</v>
      </c>
      <c r="G406" s="1">
        <v>417.2</v>
      </c>
      <c r="H406" s="13"/>
      <c r="I406" s="13"/>
      <c r="J406" s="13"/>
    </row>
    <row r="407" spans="1:10" x14ac:dyDescent="0.35">
      <c r="A407" s="1">
        <v>20.206</v>
      </c>
      <c r="B407" s="1">
        <v>34.746000000000002</v>
      </c>
      <c r="C407" s="1">
        <v>102.77</v>
      </c>
      <c r="D407" s="1">
        <v>118.64</v>
      </c>
      <c r="E407" s="1">
        <v>135.77000000000001</v>
      </c>
      <c r="F407" s="1">
        <v>173.59</v>
      </c>
      <c r="G407" s="1">
        <v>414.71</v>
      </c>
      <c r="H407" s="13"/>
      <c r="I407" s="13"/>
      <c r="J407" s="13"/>
    </row>
    <row r="408" spans="1:10" x14ac:dyDescent="0.35">
      <c r="A408" s="1">
        <v>20.256</v>
      </c>
      <c r="B408" s="1">
        <v>34.154000000000003</v>
      </c>
      <c r="C408" s="1">
        <v>101.52</v>
      </c>
      <c r="D408" s="1">
        <v>117.28</v>
      </c>
      <c r="E408" s="1">
        <v>134.29</v>
      </c>
      <c r="F408" s="1">
        <v>171.9</v>
      </c>
      <c r="G408" s="1">
        <v>412.24</v>
      </c>
      <c r="H408" s="13"/>
      <c r="I408" s="13"/>
      <c r="J408" s="13"/>
    </row>
    <row r="409" spans="1:10" x14ac:dyDescent="0.35">
      <c r="A409" s="1">
        <v>20.306000000000001</v>
      </c>
      <c r="B409" s="1">
        <v>33.570999999999998</v>
      </c>
      <c r="C409" s="1">
        <v>100.29</v>
      </c>
      <c r="D409" s="1">
        <v>115.93</v>
      </c>
      <c r="E409" s="1">
        <v>132.83000000000001</v>
      </c>
      <c r="F409" s="1">
        <v>170.21</v>
      </c>
      <c r="G409" s="1">
        <v>409.78</v>
      </c>
      <c r="H409" s="13"/>
      <c r="I409" s="13"/>
      <c r="J409" s="13"/>
    </row>
    <row r="410" spans="1:10" x14ac:dyDescent="0.35">
      <c r="A410" s="1">
        <v>20.356000000000002</v>
      </c>
      <c r="B410" s="1">
        <v>32.997</v>
      </c>
      <c r="C410" s="1">
        <v>99.064999999999998</v>
      </c>
      <c r="D410" s="1">
        <v>114.59</v>
      </c>
      <c r="E410" s="1">
        <v>131.38</v>
      </c>
      <c r="F410" s="1">
        <v>168.55</v>
      </c>
      <c r="G410" s="1">
        <v>407.34</v>
      </c>
      <c r="H410" s="13"/>
      <c r="I410" s="13"/>
      <c r="J410" s="13"/>
    </row>
    <row r="411" spans="1:10" x14ac:dyDescent="0.35">
      <c r="A411" s="1">
        <v>20.405999999999999</v>
      </c>
      <c r="B411" s="1">
        <v>32.432000000000002</v>
      </c>
      <c r="C411" s="1">
        <v>97.855999999999995</v>
      </c>
      <c r="D411" s="1">
        <v>113.27</v>
      </c>
      <c r="E411" s="1">
        <v>129.94</v>
      </c>
      <c r="F411" s="1">
        <v>166.89</v>
      </c>
      <c r="G411" s="1">
        <v>404.9</v>
      </c>
      <c r="H411" s="13"/>
      <c r="I411" s="13"/>
      <c r="J411" s="13"/>
    </row>
    <row r="412" spans="1:10" x14ac:dyDescent="0.35">
      <c r="A412" s="1">
        <v>20.456</v>
      </c>
      <c r="B412" s="1">
        <v>31.875</v>
      </c>
      <c r="C412" s="1">
        <v>96.66</v>
      </c>
      <c r="D412" s="1">
        <v>111.96</v>
      </c>
      <c r="E412" s="1">
        <v>128.52000000000001</v>
      </c>
      <c r="F412" s="1">
        <v>165.25</v>
      </c>
      <c r="G412" s="1">
        <v>402.47</v>
      </c>
      <c r="H412" s="13"/>
      <c r="I412" s="13"/>
      <c r="J412" s="13"/>
    </row>
    <row r="413" spans="1:10" x14ac:dyDescent="0.35">
      <c r="A413" s="1">
        <v>20.506</v>
      </c>
      <c r="B413" s="1">
        <v>31.327000000000002</v>
      </c>
      <c r="C413" s="1">
        <v>95.475999999999999</v>
      </c>
      <c r="D413" s="1">
        <v>110.66</v>
      </c>
      <c r="E413" s="1">
        <v>127.11</v>
      </c>
      <c r="F413" s="1">
        <v>163.62</v>
      </c>
      <c r="G413" s="1">
        <v>400.05</v>
      </c>
      <c r="H413" s="13"/>
      <c r="I413" s="13"/>
      <c r="J413" s="13"/>
    </row>
    <row r="414" spans="1:10" x14ac:dyDescent="0.35">
      <c r="A414" s="1">
        <v>20.556000000000001</v>
      </c>
      <c r="B414" s="1">
        <v>30.786999999999999</v>
      </c>
      <c r="C414" s="1">
        <v>94.305000000000007</v>
      </c>
      <c r="D414" s="1">
        <v>109.38</v>
      </c>
      <c r="E414" s="1">
        <v>125.71</v>
      </c>
      <c r="F414" s="1">
        <v>162</v>
      </c>
      <c r="G414" s="1">
        <v>397.65</v>
      </c>
      <c r="H414" s="13"/>
      <c r="I414" s="13"/>
      <c r="J414" s="13"/>
    </row>
    <row r="415" spans="1:10" x14ac:dyDescent="0.35">
      <c r="A415" s="1">
        <v>20.606000000000002</v>
      </c>
      <c r="B415" s="1">
        <v>30.254999999999999</v>
      </c>
      <c r="C415" s="1">
        <v>93.144999999999996</v>
      </c>
      <c r="D415" s="1">
        <v>108.1</v>
      </c>
      <c r="E415" s="1">
        <v>124.33</v>
      </c>
      <c r="F415" s="1">
        <v>160.4</v>
      </c>
      <c r="G415" s="1">
        <v>395.25</v>
      </c>
      <c r="H415" s="13"/>
      <c r="I415" s="13"/>
      <c r="J415" s="13"/>
    </row>
    <row r="416" spans="1:10" x14ac:dyDescent="0.35">
      <c r="A416" s="1">
        <v>20.657</v>
      </c>
      <c r="B416" s="1">
        <v>29.731999999999999</v>
      </c>
      <c r="C416" s="1">
        <v>91.998999999999995</v>
      </c>
      <c r="D416" s="1">
        <v>106.84</v>
      </c>
      <c r="E416" s="1">
        <v>122.95</v>
      </c>
      <c r="F416" s="1">
        <v>158.81</v>
      </c>
      <c r="G416" s="1">
        <v>392.87</v>
      </c>
      <c r="H416" s="13"/>
      <c r="I416" s="13"/>
      <c r="J416" s="13"/>
    </row>
    <row r="417" spans="1:10" x14ac:dyDescent="0.35">
      <c r="A417" s="1">
        <v>20.707000000000001</v>
      </c>
      <c r="B417" s="1">
        <v>29.216999999999999</v>
      </c>
      <c r="C417" s="1">
        <v>90.864000000000004</v>
      </c>
      <c r="D417" s="1">
        <v>105.6</v>
      </c>
      <c r="E417" s="1">
        <v>121.59</v>
      </c>
      <c r="F417" s="1">
        <v>157.22999999999999</v>
      </c>
      <c r="G417" s="1">
        <v>390.5</v>
      </c>
      <c r="H417" s="13"/>
      <c r="I417" s="13"/>
      <c r="J417" s="13"/>
    </row>
    <row r="418" spans="1:10" x14ac:dyDescent="0.35">
      <c r="A418" s="1">
        <v>20.757000000000001</v>
      </c>
      <c r="B418" s="1">
        <v>28.71</v>
      </c>
      <c r="C418" s="1">
        <v>89.741</v>
      </c>
      <c r="D418" s="1">
        <v>104.36</v>
      </c>
      <c r="E418" s="1">
        <v>120.25</v>
      </c>
      <c r="F418" s="1">
        <v>155.66999999999999</v>
      </c>
      <c r="G418" s="1">
        <v>388.13</v>
      </c>
      <c r="H418" s="13"/>
      <c r="I418" s="13"/>
      <c r="J418" s="13"/>
    </row>
    <row r="419" spans="1:10" x14ac:dyDescent="0.35">
      <c r="A419" s="1">
        <v>20.806999999999999</v>
      </c>
      <c r="B419" s="1">
        <v>28.210999999999999</v>
      </c>
      <c r="C419" s="1">
        <v>88.629000000000005</v>
      </c>
      <c r="D419" s="1">
        <v>103.14</v>
      </c>
      <c r="E419" s="1">
        <v>118.91</v>
      </c>
      <c r="F419" s="1">
        <v>154.12</v>
      </c>
      <c r="G419" s="1">
        <v>385.78</v>
      </c>
      <c r="H419" s="13"/>
      <c r="I419" s="13"/>
      <c r="J419" s="13"/>
    </row>
    <row r="420" spans="1:10" x14ac:dyDescent="0.35">
      <c r="A420" s="1">
        <v>20.856999999999999</v>
      </c>
      <c r="B420" s="1">
        <v>27.719000000000001</v>
      </c>
      <c r="C420" s="1">
        <v>87.53</v>
      </c>
      <c r="D420" s="1">
        <v>101.93</v>
      </c>
      <c r="E420" s="1">
        <v>117.59</v>
      </c>
      <c r="F420" s="1">
        <v>152.58000000000001</v>
      </c>
      <c r="G420" s="1">
        <v>383.44</v>
      </c>
      <c r="H420" s="13"/>
      <c r="I420" s="13"/>
      <c r="J420" s="13"/>
    </row>
    <row r="421" spans="1:10" x14ac:dyDescent="0.35">
      <c r="A421" s="1">
        <v>20.907</v>
      </c>
      <c r="B421" s="1">
        <v>27.236000000000001</v>
      </c>
      <c r="C421" s="1">
        <v>86.442999999999998</v>
      </c>
      <c r="D421" s="1">
        <v>100.73</v>
      </c>
      <c r="E421" s="1">
        <v>116.28</v>
      </c>
      <c r="F421" s="1">
        <v>151.05000000000001</v>
      </c>
      <c r="G421" s="1">
        <v>381.11</v>
      </c>
      <c r="H421" s="13"/>
      <c r="I421" s="13"/>
      <c r="J421" s="13"/>
    </row>
    <row r="422" spans="1:10" x14ac:dyDescent="0.35">
      <c r="A422" s="1">
        <v>20.957000000000001</v>
      </c>
      <c r="B422" s="1">
        <v>26.759</v>
      </c>
      <c r="C422" s="1">
        <v>85.367000000000004</v>
      </c>
      <c r="D422" s="1">
        <v>99.543000000000006</v>
      </c>
      <c r="E422" s="1">
        <v>114.99</v>
      </c>
      <c r="F422" s="1">
        <v>149.54</v>
      </c>
      <c r="G422" s="1">
        <v>378.79</v>
      </c>
      <c r="H422" s="13"/>
      <c r="I422" s="13"/>
      <c r="J422" s="13"/>
    </row>
    <row r="423" spans="1:10" x14ac:dyDescent="0.35">
      <c r="A423" s="1">
        <v>21.007000000000001</v>
      </c>
      <c r="B423" s="1">
        <v>26.29</v>
      </c>
      <c r="C423" s="1">
        <v>84.302000000000007</v>
      </c>
      <c r="D423" s="1">
        <v>98.367999999999995</v>
      </c>
      <c r="E423" s="1">
        <v>113.7</v>
      </c>
      <c r="F423" s="1">
        <v>148.04</v>
      </c>
      <c r="G423" s="1">
        <v>376.48</v>
      </c>
      <c r="H423" s="13"/>
      <c r="I423" s="13"/>
      <c r="J423" s="13"/>
    </row>
    <row r="424" spans="1:10" x14ac:dyDescent="0.35">
      <c r="A424" s="1">
        <v>21.056999999999999</v>
      </c>
      <c r="B424" s="1">
        <v>25.829000000000001</v>
      </c>
      <c r="C424" s="1">
        <v>83.248999999999995</v>
      </c>
      <c r="D424" s="1">
        <v>97.204999999999998</v>
      </c>
      <c r="E424" s="1">
        <v>112.43</v>
      </c>
      <c r="F424" s="1">
        <v>146.55000000000001</v>
      </c>
      <c r="G424" s="1">
        <v>374.18</v>
      </c>
      <c r="H424" s="13"/>
      <c r="I424" s="13"/>
      <c r="J424" s="13"/>
    </row>
    <row r="425" spans="1:10" x14ac:dyDescent="0.35">
      <c r="A425" s="1">
        <v>21.106999999999999</v>
      </c>
      <c r="B425" s="1">
        <v>25.375</v>
      </c>
      <c r="C425" s="1">
        <v>82.206999999999994</v>
      </c>
      <c r="D425" s="1">
        <v>96.054000000000002</v>
      </c>
      <c r="E425" s="1">
        <v>111.17</v>
      </c>
      <c r="F425" s="1">
        <v>145.08000000000001</v>
      </c>
      <c r="G425" s="1">
        <v>371.9</v>
      </c>
      <c r="H425" s="13"/>
      <c r="I425" s="13"/>
      <c r="J425" s="13"/>
    </row>
    <row r="426" spans="1:10" x14ac:dyDescent="0.35">
      <c r="A426" s="1">
        <v>21.157</v>
      </c>
      <c r="B426" s="1">
        <v>24.928000000000001</v>
      </c>
      <c r="C426" s="1">
        <v>81.176000000000002</v>
      </c>
      <c r="D426" s="1">
        <v>94.914000000000001</v>
      </c>
      <c r="E426" s="1">
        <v>109.92</v>
      </c>
      <c r="F426" s="1">
        <v>143.61000000000001</v>
      </c>
      <c r="G426" s="1">
        <v>369.62</v>
      </c>
      <c r="H426" s="13"/>
      <c r="I426" s="13"/>
      <c r="J426" s="13"/>
    </row>
    <row r="427" spans="1:10" x14ac:dyDescent="0.35">
      <c r="A427" s="1">
        <v>21.207000000000001</v>
      </c>
      <c r="B427" s="1">
        <v>24.488</v>
      </c>
      <c r="C427" s="1">
        <v>80.156000000000006</v>
      </c>
      <c r="D427" s="1">
        <v>93.786000000000001</v>
      </c>
      <c r="E427" s="1">
        <v>108.68</v>
      </c>
      <c r="F427" s="1">
        <v>142.16</v>
      </c>
      <c r="G427" s="1">
        <v>367.35</v>
      </c>
      <c r="H427" s="13"/>
      <c r="I427" s="13"/>
      <c r="J427" s="13"/>
    </row>
    <row r="428" spans="1:10" x14ac:dyDescent="0.35">
      <c r="A428" s="1">
        <v>21.257000000000001</v>
      </c>
      <c r="B428" s="1">
        <v>24.055</v>
      </c>
      <c r="C428" s="1">
        <v>79.147999999999996</v>
      </c>
      <c r="D428" s="1">
        <v>92.668999999999997</v>
      </c>
      <c r="E428" s="1">
        <v>107.46</v>
      </c>
      <c r="F428" s="1">
        <v>140.72</v>
      </c>
      <c r="G428" s="1">
        <v>365.09</v>
      </c>
      <c r="H428" s="13"/>
      <c r="I428" s="13"/>
      <c r="J428" s="13"/>
    </row>
    <row r="429" spans="1:10" x14ac:dyDescent="0.35">
      <c r="A429" s="1">
        <v>21.306999999999999</v>
      </c>
      <c r="B429" s="1">
        <v>23.629000000000001</v>
      </c>
      <c r="C429" s="1">
        <v>78.150000000000006</v>
      </c>
      <c r="D429" s="1">
        <v>91.563999999999993</v>
      </c>
      <c r="E429" s="1">
        <v>106.24</v>
      </c>
      <c r="F429" s="1">
        <v>139.30000000000001</v>
      </c>
      <c r="G429" s="1">
        <v>362.85</v>
      </c>
      <c r="H429" s="13"/>
      <c r="I429" s="13"/>
      <c r="J429" s="13"/>
    </row>
    <row r="430" spans="1:10" x14ac:dyDescent="0.35">
      <c r="A430" s="1">
        <v>21.356999999999999</v>
      </c>
      <c r="B430" s="1">
        <v>23.21</v>
      </c>
      <c r="C430" s="1">
        <v>77.162999999999997</v>
      </c>
      <c r="D430" s="1">
        <v>90.47</v>
      </c>
      <c r="E430" s="1">
        <v>105.04</v>
      </c>
      <c r="F430" s="1">
        <v>137.88</v>
      </c>
      <c r="G430" s="1">
        <v>360.61</v>
      </c>
      <c r="H430" s="13"/>
      <c r="I430" s="13"/>
      <c r="J430" s="13"/>
    </row>
    <row r="431" spans="1:10" x14ac:dyDescent="0.35">
      <c r="A431" s="1">
        <v>21.407</v>
      </c>
      <c r="B431" s="1">
        <v>22.797000000000001</v>
      </c>
      <c r="C431" s="1">
        <v>76.186000000000007</v>
      </c>
      <c r="D431" s="1">
        <v>89.387</v>
      </c>
      <c r="E431" s="1">
        <v>103.85</v>
      </c>
      <c r="F431" s="1">
        <v>136.47999999999999</v>
      </c>
      <c r="G431" s="1">
        <v>358.39</v>
      </c>
      <c r="H431" s="13"/>
      <c r="I431" s="13"/>
      <c r="J431" s="13"/>
    </row>
    <row r="432" spans="1:10" x14ac:dyDescent="0.35">
      <c r="A432" s="1">
        <v>21.457000000000001</v>
      </c>
      <c r="B432" s="1">
        <v>22.391999999999999</v>
      </c>
      <c r="C432" s="1">
        <v>75.221000000000004</v>
      </c>
      <c r="D432" s="1">
        <v>88.314999999999998</v>
      </c>
      <c r="E432" s="1">
        <v>102.67</v>
      </c>
      <c r="F432" s="1">
        <v>135.09</v>
      </c>
      <c r="G432" s="1">
        <v>356.17</v>
      </c>
      <c r="H432" s="13"/>
      <c r="I432" s="13"/>
      <c r="J432" s="13"/>
    </row>
    <row r="433" spans="1:10" x14ac:dyDescent="0.35">
      <c r="A433" s="1">
        <v>21.507000000000001</v>
      </c>
      <c r="B433" s="1">
        <v>21.992000000000001</v>
      </c>
      <c r="C433" s="1">
        <v>74.266000000000005</v>
      </c>
      <c r="D433" s="1">
        <v>87.254000000000005</v>
      </c>
      <c r="E433" s="1">
        <v>101.51</v>
      </c>
      <c r="F433" s="1">
        <v>133.71</v>
      </c>
      <c r="G433" s="1">
        <v>353.97</v>
      </c>
      <c r="H433" s="13"/>
      <c r="I433" s="13"/>
      <c r="J433" s="13"/>
    </row>
    <row r="434" spans="1:10" x14ac:dyDescent="0.35">
      <c r="A434" s="1">
        <v>21.556999999999999</v>
      </c>
      <c r="B434" s="1">
        <v>21.599</v>
      </c>
      <c r="C434" s="1">
        <v>73.320999999999998</v>
      </c>
      <c r="D434" s="1">
        <v>86.203999999999994</v>
      </c>
      <c r="E434" s="1">
        <v>100.35</v>
      </c>
      <c r="F434" s="1">
        <v>132.34</v>
      </c>
      <c r="G434" s="1">
        <v>351.77</v>
      </c>
      <c r="H434" s="13"/>
      <c r="I434" s="13"/>
      <c r="J434" s="13"/>
    </row>
    <row r="435" spans="1:10" x14ac:dyDescent="0.35">
      <c r="A435" s="1">
        <v>21.606999999999999</v>
      </c>
      <c r="B435" s="1">
        <v>21.212</v>
      </c>
      <c r="C435" s="1">
        <v>72.387</v>
      </c>
      <c r="D435" s="1">
        <v>85.165000000000006</v>
      </c>
      <c r="E435" s="1">
        <v>99.203999999999994</v>
      </c>
      <c r="F435" s="1">
        <v>130.99</v>
      </c>
      <c r="G435" s="1">
        <v>349.59</v>
      </c>
      <c r="H435" s="13"/>
      <c r="I435" s="13"/>
      <c r="J435" s="13"/>
    </row>
    <row r="436" spans="1:10" x14ac:dyDescent="0.35">
      <c r="A436" s="1">
        <v>21.657</v>
      </c>
      <c r="B436" s="1">
        <v>20.832000000000001</v>
      </c>
      <c r="C436" s="1">
        <v>71.462999999999994</v>
      </c>
      <c r="D436" s="1">
        <v>84.137</v>
      </c>
      <c r="E436" s="1">
        <v>98.070999999999998</v>
      </c>
      <c r="F436" s="1">
        <v>129.63999999999999</v>
      </c>
      <c r="G436" s="1">
        <v>347.41</v>
      </c>
      <c r="H436" s="13"/>
      <c r="I436" s="13"/>
      <c r="J436" s="13"/>
    </row>
    <row r="437" spans="1:10" x14ac:dyDescent="0.35">
      <c r="A437" s="1">
        <v>21.707000000000001</v>
      </c>
      <c r="B437" s="1">
        <v>20.457999999999998</v>
      </c>
      <c r="C437" s="1">
        <v>70.55</v>
      </c>
      <c r="D437" s="1">
        <v>83.119</v>
      </c>
      <c r="E437" s="1">
        <v>96.947999999999993</v>
      </c>
      <c r="F437" s="1">
        <v>128.31</v>
      </c>
      <c r="G437" s="1">
        <v>345.25</v>
      </c>
      <c r="H437" s="13"/>
      <c r="I437" s="13"/>
      <c r="J437" s="13"/>
    </row>
    <row r="438" spans="1:10" x14ac:dyDescent="0.35">
      <c r="A438" s="1">
        <v>21.757000000000001</v>
      </c>
      <c r="B438" s="1">
        <v>20.09</v>
      </c>
      <c r="C438" s="1">
        <v>69.646000000000001</v>
      </c>
      <c r="D438" s="1">
        <v>82.111999999999995</v>
      </c>
      <c r="E438" s="1">
        <v>95.834999999999994</v>
      </c>
      <c r="F438" s="1">
        <v>126.99</v>
      </c>
      <c r="G438" s="1">
        <v>343.1</v>
      </c>
      <c r="H438" s="13"/>
      <c r="I438" s="13"/>
      <c r="J438" s="13"/>
    </row>
    <row r="439" spans="1:10" x14ac:dyDescent="0.35">
      <c r="A439" s="1">
        <v>21.806999999999999</v>
      </c>
      <c r="B439" s="1">
        <v>19.728000000000002</v>
      </c>
      <c r="C439" s="1">
        <v>68.751999999999995</v>
      </c>
      <c r="D439" s="1">
        <v>81.114999999999995</v>
      </c>
      <c r="E439" s="1">
        <v>94.733999999999995</v>
      </c>
      <c r="F439" s="1">
        <v>125.68</v>
      </c>
      <c r="G439" s="1">
        <v>340.96</v>
      </c>
      <c r="H439" s="13"/>
      <c r="I439" s="13"/>
      <c r="J439" s="13"/>
    </row>
    <row r="440" spans="1:10" x14ac:dyDescent="0.35">
      <c r="A440" s="1">
        <v>21.856999999999999</v>
      </c>
      <c r="B440" s="1">
        <v>19.372</v>
      </c>
      <c r="C440" s="1">
        <v>67.869</v>
      </c>
      <c r="D440" s="1">
        <v>80.129000000000005</v>
      </c>
      <c r="E440" s="1">
        <v>93.644000000000005</v>
      </c>
      <c r="F440" s="1">
        <v>124.38</v>
      </c>
      <c r="G440" s="1">
        <v>338.82</v>
      </c>
      <c r="H440" s="13"/>
      <c r="I440" s="13"/>
      <c r="J440" s="13"/>
    </row>
    <row r="441" spans="1:10" x14ac:dyDescent="0.35">
      <c r="A441" s="1">
        <v>21.907</v>
      </c>
      <c r="B441" s="1">
        <v>19.021000000000001</v>
      </c>
      <c r="C441" s="1">
        <v>66.995000000000005</v>
      </c>
      <c r="D441" s="1">
        <v>79.153000000000006</v>
      </c>
      <c r="E441" s="1">
        <v>92.563999999999993</v>
      </c>
      <c r="F441" s="1">
        <v>123.09</v>
      </c>
      <c r="G441" s="1">
        <v>336.7</v>
      </c>
      <c r="H441" s="13"/>
      <c r="I441" s="13"/>
      <c r="J441" s="13"/>
    </row>
    <row r="442" spans="1:10" x14ac:dyDescent="0.35">
      <c r="A442" s="1">
        <v>21.957000000000001</v>
      </c>
      <c r="B442" s="1">
        <v>18.675999999999998</v>
      </c>
      <c r="C442" s="1">
        <v>66.13</v>
      </c>
      <c r="D442" s="1">
        <v>78.186999999999998</v>
      </c>
      <c r="E442" s="1">
        <v>91.495000000000005</v>
      </c>
      <c r="F442" s="1">
        <v>121.82</v>
      </c>
      <c r="G442" s="1">
        <v>334.59</v>
      </c>
      <c r="H442" s="13"/>
      <c r="I442" s="13"/>
      <c r="J442" s="13"/>
    </row>
    <row r="443" spans="1:10" x14ac:dyDescent="0.35">
      <c r="A443" s="1">
        <v>22.007000000000001</v>
      </c>
      <c r="B443" s="1">
        <v>18.337</v>
      </c>
      <c r="C443" s="1">
        <v>65.275999999999996</v>
      </c>
      <c r="D443" s="1">
        <v>77.230999999999995</v>
      </c>
      <c r="E443" s="1">
        <v>90.436000000000007</v>
      </c>
      <c r="F443" s="1">
        <v>120.55</v>
      </c>
      <c r="G443" s="1">
        <v>332.48</v>
      </c>
      <c r="H443" s="13"/>
      <c r="I443" s="13"/>
      <c r="J443" s="13"/>
    </row>
    <row r="444" spans="1:10" x14ac:dyDescent="0.35">
      <c r="A444" s="1">
        <v>22.056999999999999</v>
      </c>
      <c r="B444" s="1">
        <v>18.004000000000001</v>
      </c>
      <c r="C444" s="1">
        <v>64.430999999999997</v>
      </c>
      <c r="D444" s="1">
        <v>76.284999999999997</v>
      </c>
      <c r="E444" s="1">
        <v>89.388000000000005</v>
      </c>
      <c r="F444" s="1">
        <v>119.3</v>
      </c>
      <c r="G444" s="1">
        <v>330.39</v>
      </c>
      <c r="H444" s="13"/>
      <c r="I444" s="13"/>
      <c r="J444" s="13"/>
    </row>
    <row r="445" spans="1:10" x14ac:dyDescent="0.35">
      <c r="A445" s="1">
        <v>22.106999999999999</v>
      </c>
      <c r="B445" s="1">
        <v>17.675999999999998</v>
      </c>
      <c r="C445" s="1">
        <v>63.595999999999997</v>
      </c>
      <c r="D445" s="1">
        <v>75.349999999999994</v>
      </c>
      <c r="E445" s="1">
        <v>88.35</v>
      </c>
      <c r="F445" s="1">
        <v>118.06</v>
      </c>
      <c r="G445" s="1">
        <v>328.31</v>
      </c>
      <c r="H445" s="13"/>
      <c r="I445" s="13"/>
      <c r="J445" s="13"/>
    </row>
    <row r="446" spans="1:10" x14ac:dyDescent="0.35">
      <c r="A446" s="1">
        <v>22.157</v>
      </c>
      <c r="B446" s="1">
        <v>17.353000000000002</v>
      </c>
      <c r="C446" s="1">
        <v>62.77</v>
      </c>
      <c r="D446" s="1">
        <v>74.424000000000007</v>
      </c>
      <c r="E446" s="1">
        <v>87.322999999999993</v>
      </c>
      <c r="F446" s="1">
        <v>116.82</v>
      </c>
      <c r="G446" s="1">
        <v>326.24</v>
      </c>
      <c r="H446" s="13"/>
      <c r="I446" s="13"/>
      <c r="J446" s="13"/>
    </row>
    <row r="447" spans="1:10" x14ac:dyDescent="0.35">
      <c r="A447" s="1">
        <v>22.207000000000001</v>
      </c>
      <c r="B447" s="1">
        <v>17.036000000000001</v>
      </c>
      <c r="C447" s="1">
        <v>61.953000000000003</v>
      </c>
      <c r="D447" s="1">
        <v>73.507000000000005</v>
      </c>
      <c r="E447" s="1">
        <v>86.305000000000007</v>
      </c>
      <c r="F447" s="1">
        <v>115.6</v>
      </c>
      <c r="G447" s="1">
        <v>324.18</v>
      </c>
      <c r="H447" s="13"/>
      <c r="I447" s="13"/>
      <c r="J447" s="13"/>
    </row>
    <row r="448" spans="1:10" x14ac:dyDescent="0.35">
      <c r="A448" s="1">
        <v>22.257000000000001</v>
      </c>
      <c r="B448" s="1">
        <v>16.724</v>
      </c>
      <c r="C448" s="1">
        <v>61.145000000000003</v>
      </c>
      <c r="D448" s="1">
        <v>72.600999999999999</v>
      </c>
      <c r="E448" s="1">
        <v>85.299000000000007</v>
      </c>
      <c r="F448" s="1">
        <v>114.39</v>
      </c>
      <c r="G448" s="1">
        <v>322.12</v>
      </c>
      <c r="H448" s="13"/>
      <c r="I448" s="13"/>
      <c r="J448" s="13"/>
    </row>
    <row r="449" spans="1:10" x14ac:dyDescent="0.35">
      <c r="A449" s="1">
        <v>22.306999999999999</v>
      </c>
      <c r="B449" s="1">
        <v>16.417999999999999</v>
      </c>
      <c r="C449" s="1">
        <v>60.347000000000001</v>
      </c>
      <c r="D449" s="1">
        <v>71.704999999999998</v>
      </c>
      <c r="E449" s="1">
        <v>84.302000000000007</v>
      </c>
      <c r="F449" s="1">
        <v>113.19</v>
      </c>
      <c r="G449" s="1">
        <v>320.08</v>
      </c>
      <c r="H449" s="13"/>
      <c r="I449" s="13"/>
      <c r="J449" s="13"/>
    </row>
    <row r="450" spans="1:10" x14ac:dyDescent="0.35">
      <c r="A450" s="1">
        <v>22.356999999999999</v>
      </c>
      <c r="B450" s="1">
        <v>16.116</v>
      </c>
      <c r="C450" s="1">
        <v>59.558</v>
      </c>
      <c r="D450" s="1">
        <v>70.816999999999993</v>
      </c>
      <c r="E450" s="1">
        <v>83.313999999999993</v>
      </c>
      <c r="F450" s="1">
        <v>112</v>
      </c>
      <c r="G450" s="1">
        <v>318.05</v>
      </c>
      <c r="H450" s="13"/>
      <c r="I450" s="13"/>
      <c r="J450" s="13"/>
    </row>
    <row r="451" spans="1:10" x14ac:dyDescent="0.35">
      <c r="A451" s="1">
        <v>22.407</v>
      </c>
      <c r="B451" s="1">
        <v>15.819000000000001</v>
      </c>
      <c r="C451" s="1">
        <v>58.777000000000001</v>
      </c>
      <c r="D451" s="1">
        <v>69.94</v>
      </c>
      <c r="E451" s="1">
        <v>82.337000000000003</v>
      </c>
      <c r="F451" s="1">
        <v>110.82</v>
      </c>
      <c r="G451" s="1">
        <v>316.02999999999997</v>
      </c>
      <c r="H451" s="13"/>
      <c r="I451" s="13"/>
      <c r="J451" s="13"/>
    </row>
    <row r="452" spans="1:10" x14ac:dyDescent="0.35">
      <c r="A452" s="1">
        <v>22.457000000000001</v>
      </c>
      <c r="B452" s="1">
        <v>15.528</v>
      </c>
      <c r="C452" s="1">
        <v>58.006</v>
      </c>
      <c r="D452" s="1">
        <v>69.072000000000003</v>
      </c>
      <c r="E452" s="1">
        <v>81.37</v>
      </c>
      <c r="F452" s="1">
        <v>109.66</v>
      </c>
      <c r="G452" s="1">
        <v>314.02</v>
      </c>
      <c r="H452" s="13"/>
      <c r="I452" s="13"/>
      <c r="J452" s="13"/>
    </row>
    <row r="453" spans="1:10" x14ac:dyDescent="0.35">
      <c r="A453" s="1">
        <v>22.507000000000001</v>
      </c>
      <c r="B453" s="1">
        <v>15.241</v>
      </c>
      <c r="C453" s="1">
        <v>57.244</v>
      </c>
      <c r="D453" s="1">
        <v>68.212999999999994</v>
      </c>
      <c r="E453" s="1">
        <v>80.412000000000006</v>
      </c>
      <c r="F453" s="1">
        <v>108.5</v>
      </c>
      <c r="G453" s="1">
        <v>312.01</v>
      </c>
      <c r="H453" s="13"/>
      <c r="I453" s="13"/>
      <c r="J453" s="13"/>
    </row>
    <row r="454" spans="1:10" x14ac:dyDescent="0.35">
      <c r="A454" s="1">
        <v>22.556999999999999</v>
      </c>
      <c r="B454" s="1">
        <v>14.959</v>
      </c>
      <c r="C454" s="1">
        <v>56.49</v>
      </c>
      <c r="D454" s="1">
        <v>67.363</v>
      </c>
      <c r="E454" s="1">
        <v>79.463999999999999</v>
      </c>
      <c r="F454" s="1">
        <v>107.35</v>
      </c>
      <c r="G454" s="1">
        <v>310.02</v>
      </c>
      <c r="H454" s="13"/>
      <c r="I454" s="13"/>
      <c r="J454" s="13"/>
    </row>
    <row r="455" spans="1:10" x14ac:dyDescent="0.35">
      <c r="A455" s="1">
        <v>22.606999999999999</v>
      </c>
      <c r="B455" s="1">
        <v>14.682</v>
      </c>
      <c r="C455" s="1">
        <v>55.744999999999997</v>
      </c>
      <c r="D455" s="1">
        <v>66.522000000000006</v>
      </c>
      <c r="E455" s="1">
        <v>78.525999999999996</v>
      </c>
      <c r="F455" s="1">
        <v>106.21</v>
      </c>
      <c r="G455" s="1">
        <v>308.04000000000002</v>
      </c>
      <c r="H455" s="13"/>
      <c r="I455" s="13"/>
      <c r="J455" s="13"/>
    </row>
    <row r="456" spans="1:10" x14ac:dyDescent="0.35">
      <c r="A456" s="1">
        <v>22.657</v>
      </c>
      <c r="B456" s="1">
        <v>14.41</v>
      </c>
      <c r="C456" s="1">
        <v>55.008000000000003</v>
      </c>
      <c r="D456" s="1">
        <v>65.691000000000003</v>
      </c>
      <c r="E456" s="1">
        <v>77.596999999999994</v>
      </c>
      <c r="F456" s="1">
        <v>105.09</v>
      </c>
      <c r="G456" s="1">
        <v>306.06</v>
      </c>
      <c r="H456" s="13"/>
      <c r="I456" s="13"/>
      <c r="J456" s="13"/>
    </row>
    <row r="457" spans="1:10" x14ac:dyDescent="0.35">
      <c r="A457" s="1">
        <v>22.707000000000001</v>
      </c>
      <c r="B457" s="1">
        <v>14.141999999999999</v>
      </c>
      <c r="C457" s="1">
        <v>54.28</v>
      </c>
      <c r="D457" s="1">
        <v>64.869</v>
      </c>
      <c r="E457" s="1">
        <v>76.677999999999997</v>
      </c>
      <c r="F457" s="1">
        <v>103.97</v>
      </c>
      <c r="G457" s="1">
        <v>304.10000000000002</v>
      </c>
      <c r="H457" s="13"/>
      <c r="I457" s="13"/>
      <c r="J457" s="13"/>
    </row>
    <row r="458" spans="1:10" x14ac:dyDescent="0.35">
      <c r="A458" s="1">
        <v>22.757000000000001</v>
      </c>
      <c r="B458" s="1">
        <v>13.878</v>
      </c>
      <c r="C458" s="1">
        <v>53.56</v>
      </c>
      <c r="D458" s="1">
        <v>64.055000000000007</v>
      </c>
      <c r="E458" s="1">
        <v>75.768000000000001</v>
      </c>
      <c r="F458" s="1">
        <v>102.86</v>
      </c>
      <c r="G458" s="1">
        <v>302.14999999999998</v>
      </c>
      <c r="H458" s="13"/>
      <c r="I458" s="13"/>
      <c r="J458" s="13"/>
    </row>
    <row r="459" spans="1:10" x14ac:dyDescent="0.35">
      <c r="A459" s="1">
        <v>22.806999999999999</v>
      </c>
      <c r="B459" s="1">
        <v>13.619</v>
      </c>
      <c r="C459" s="1">
        <v>52.848999999999997</v>
      </c>
      <c r="D459" s="1">
        <v>63.25</v>
      </c>
      <c r="E459" s="1">
        <v>74.867000000000004</v>
      </c>
      <c r="F459" s="1">
        <v>101.76</v>
      </c>
      <c r="G459" s="1">
        <v>300.2</v>
      </c>
      <c r="H459" s="13"/>
      <c r="I459" s="13"/>
      <c r="J459" s="13"/>
    </row>
    <row r="460" spans="1:10" x14ac:dyDescent="0.35">
      <c r="A460" s="1">
        <v>22.856999999999999</v>
      </c>
      <c r="B460" s="1">
        <v>13.365</v>
      </c>
      <c r="C460" s="1">
        <v>52.146000000000001</v>
      </c>
      <c r="D460" s="1">
        <v>62.454999999999998</v>
      </c>
      <c r="E460" s="1">
        <v>73.975999999999999</v>
      </c>
      <c r="F460" s="1">
        <v>100.68</v>
      </c>
      <c r="G460" s="1">
        <v>298.27</v>
      </c>
      <c r="H460" s="13"/>
      <c r="I460" s="13"/>
      <c r="J460" s="13"/>
    </row>
    <row r="461" spans="1:10" x14ac:dyDescent="0.35">
      <c r="A461" s="1">
        <v>22.907</v>
      </c>
      <c r="B461" s="1">
        <v>13.115</v>
      </c>
      <c r="C461" s="1">
        <v>51.451000000000001</v>
      </c>
      <c r="D461" s="1">
        <v>61.667999999999999</v>
      </c>
      <c r="E461" s="1">
        <v>73.093000000000004</v>
      </c>
      <c r="F461" s="1">
        <v>99.600999999999999</v>
      </c>
      <c r="G461" s="1">
        <v>296.35000000000002</v>
      </c>
      <c r="H461" s="13"/>
      <c r="I461" s="13"/>
      <c r="J461" s="13"/>
    </row>
    <row r="462" spans="1:10" x14ac:dyDescent="0.35">
      <c r="A462" s="1">
        <v>22.957000000000001</v>
      </c>
      <c r="B462" s="1">
        <v>12.869</v>
      </c>
      <c r="C462" s="1">
        <v>50.765000000000001</v>
      </c>
      <c r="D462" s="1">
        <v>60.889000000000003</v>
      </c>
      <c r="E462" s="1">
        <v>72.22</v>
      </c>
      <c r="F462" s="1">
        <v>98.534000000000006</v>
      </c>
      <c r="G462" s="1">
        <v>294.43</v>
      </c>
      <c r="H462" s="13"/>
      <c r="I462" s="13"/>
      <c r="J462" s="13"/>
    </row>
    <row r="463" spans="1:10" x14ac:dyDescent="0.35">
      <c r="A463" s="1">
        <v>23.007000000000001</v>
      </c>
      <c r="B463" s="1">
        <v>12.627000000000001</v>
      </c>
      <c r="C463" s="1">
        <v>50.085999999999999</v>
      </c>
      <c r="D463" s="1">
        <v>60.119</v>
      </c>
      <c r="E463" s="1">
        <v>71.355000000000004</v>
      </c>
      <c r="F463" s="1">
        <v>97.475999999999999</v>
      </c>
      <c r="G463" s="1">
        <v>292.52</v>
      </c>
      <c r="H463" s="13"/>
      <c r="I463" s="13"/>
      <c r="J463" s="13"/>
    </row>
    <row r="464" spans="1:10" x14ac:dyDescent="0.35">
      <c r="A464" s="1">
        <v>23.056999999999999</v>
      </c>
      <c r="B464" s="1">
        <v>12.39</v>
      </c>
      <c r="C464" s="1">
        <v>49.414999999999999</v>
      </c>
      <c r="D464" s="1">
        <v>59.357999999999997</v>
      </c>
      <c r="E464" s="1">
        <v>70.5</v>
      </c>
      <c r="F464" s="1">
        <v>96.427999999999997</v>
      </c>
      <c r="G464" s="1">
        <v>290.63</v>
      </c>
      <c r="H464" s="13"/>
      <c r="I464" s="13"/>
      <c r="J464" s="13"/>
    </row>
    <row r="465" spans="1:10" x14ac:dyDescent="0.35">
      <c r="A465" s="1">
        <v>23.106999999999999</v>
      </c>
      <c r="B465" s="1">
        <v>12.157</v>
      </c>
      <c r="C465" s="1">
        <v>48.752000000000002</v>
      </c>
      <c r="D465" s="1">
        <v>58.603999999999999</v>
      </c>
      <c r="E465" s="1">
        <v>69.653999999999996</v>
      </c>
      <c r="F465" s="1">
        <v>95.39</v>
      </c>
      <c r="G465" s="1">
        <v>288.74</v>
      </c>
      <c r="H465" s="13"/>
      <c r="I465" s="13"/>
      <c r="J465" s="13"/>
    </row>
    <row r="466" spans="1:10" x14ac:dyDescent="0.35">
      <c r="A466" s="1">
        <v>23.157</v>
      </c>
      <c r="B466" s="1">
        <v>11.927</v>
      </c>
      <c r="C466" s="1">
        <v>48.097000000000001</v>
      </c>
      <c r="D466" s="1">
        <v>57.859000000000002</v>
      </c>
      <c r="E466" s="1">
        <v>68.816000000000003</v>
      </c>
      <c r="F466" s="1">
        <v>94.36</v>
      </c>
      <c r="G466" s="1">
        <v>286.87</v>
      </c>
      <c r="H466" s="13"/>
      <c r="I466" s="13"/>
      <c r="J466" s="13"/>
    </row>
    <row r="467" spans="1:10" x14ac:dyDescent="0.35">
      <c r="A467" s="1">
        <v>23.207000000000001</v>
      </c>
      <c r="B467" s="1">
        <v>11.702</v>
      </c>
      <c r="C467" s="1">
        <v>47.45</v>
      </c>
      <c r="D467" s="1">
        <v>57.122999999999998</v>
      </c>
      <c r="E467" s="1">
        <v>67.986999999999995</v>
      </c>
      <c r="F467" s="1">
        <v>93.340999999999994</v>
      </c>
      <c r="G467" s="1">
        <v>285</v>
      </c>
      <c r="H467" s="13"/>
      <c r="I467" s="13"/>
      <c r="J467" s="13"/>
    </row>
    <row r="468" spans="1:10" x14ac:dyDescent="0.35">
      <c r="A468" s="1">
        <v>23.257000000000001</v>
      </c>
      <c r="B468" s="1">
        <v>11.48</v>
      </c>
      <c r="C468" s="1">
        <v>46.81</v>
      </c>
      <c r="D468" s="1">
        <v>56.395000000000003</v>
      </c>
      <c r="E468" s="1">
        <v>67.167000000000002</v>
      </c>
      <c r="F468" s="1">
        <v>92.331000000000003</v>
      </c>
      <c r="G468" s="1">
        <v>283.14</v>
      </c>
      <c r="H468" s="13"/>
      <c r="I468" s="13"/>
      <c r="J468" s="13"/>
    </row>
    <row r="469" spans="1:10" x14ac:dyDescent="0.35">
      <c r="A469" s="1">
        <v>23.306999999999999</v>
      </c>
      <c r="B469" s="1">
        <v>11.263</v>
      </c>
      <c r="C469" s="1">
        <v>46.177999999999997</v>
      </c>
      <c r="D469" s="1">
        <v>55.673999999999999</v>
      </c>
      <c r="E469" s="1">
        <v>66.355000000000004</v>
      </c>
      <c r="F469" s="1">
        <v>91.33</v>
      </c>
      <c r="G469" s="1">
        <v>281.29000000000002</v>
      </c>
      <c r="H469" s="13"/>
      <c r="I469" s="13"/>
      <c r="J469" s="13"/>
    </row>
    <row r="470" spans="1:10" x14ac:dyDescent="0.35">
      <c r="A470" s="1">
        <v>23.356999999999999</v>
      </c>
      <c r="B470" s="1">
        <v>11.048999999999999</v>
      </c>
      <c r="C470" s="1">
        <v>45.552999999999997</v>
      </c>
      <c r="D470" s="1">
        <v>54.962000000000003</v>
      </c>
      <c r="E470" s="1">
        <v>65.552000000000007</v>
      </c>
      <c r="F470" s="1">
        <v>90.338999999999999</v>
      </c>
      <c r="G470" s="1">
        <v>279.45</v>
      </c>
      <c r="H470" s="13"/>
      <c r="I470" s="13"/>
      <c r="J470" s="13"/>
    </row>
    <row r="471" spans="1:10" x14ac:dyDescent="0.35">
      <c r="A471" s="1">
        <v>23.407</v>
      </c>
      <c r="B471" s="1">
        <v>10.837999999999999</v>
      </c>
      <c r="C471" s="1">
        <v>44.936</v>
      </c>
      <c r="D471" s="1">
        <v>54.256999999999998</v>
      </c>
      <c r="E471" s="1">
        <v>64.757000000000005</v>
      </c>
      <c r="F471" s="1">
        <v>89.355999999999995</v>
      </c>
      <c r="G471" s="1">
        <v>277.62</v>
      </c>
      <c r="H471" s="13"/>
      <c r="I471" s="13"/>
      <c r="J471" s="13"/>
    </row>
    <row r="472" spans="1:10" x14ac:dyDescent="0.35">
      <c r="A472" s="1">
        <v>23.457000000000001</v>
      </c>
      <c r="B472" s="1">
        <v>10.632</v>
      </c>
      <c r="C472" s="1">
        <v>44.326000000000001</v>
      </c>
      <c r="D472" s="1">
        <v>53.561</v>
      </c>
      <c r="E472" s="1">
        <v>63.97</v>
      </c>
      <c r="F472" s="1">
        <v>88.382999999999996</v>
      </c>
      <c r="G472" s="1">
        <v>275.81</v>
      </c>
      <c r="H472" s="13"/>
      <c r="I472" s="13"/>
      <c r="J472" s="13"/>
    </row>
    <row r="473" spans="1:10" x14ac:dyDescent="0.35">
      <c r="A473" s="1">
        <v>23.507000000000001</v>
      </c>
      <c r="B473" s="1">
        <v>10.429</v>
      </c>
      <c r="C473" s="1">
        <v>43.723999999999997</v>
      </c>
      <c r="D473" s="1">
        <v>52.872999999999998</v>
      </c>
      <c r="E473" s="1">
        <v>63.192</v>
      </c>
      <c r="F473" s="1">
        <v>87.418999999999997</v>
      </c>
      <c r="G473" s="1">
        <v>273.99</v>
      </c>
      <c r="H473" s="13"/>
      <c r="I473" s="13"/>
      <c r="J473" s="13"/>
    </row>
    <row r="474" spans="1:10" x14ac:dyDescent="0.35">
      <c r="A474" s="1">
        <v>23.556999999999999</v>
      </c>
      <c r="B474" s="1">
        <v>10.23</v>
      </c>
      <c r="C474" s="1">
        <v>43.128</v>
      </c>
      <c r="D474" s="1">
        <v>52.192</v>
      </c>
      <c r="E474" s="1">
        <v>62.421999999999997</v>
      </c>
      <c r="F474" s="1">
        <v>86.462999999999994</v>
      </c>
      <c r="G474" s="1">
        <v>272.19</v>
      </c>
      <c r="H474" s="13"/>
      <c r="I474" s="13"/>
      <c r="J474" s="13"/>
    </row>
    <row r="475" spans="1:10" x14ac:dyDescent="0.35">
      <c r="A475" s="1">
        <v>23.606999999999999</v>
      </c>
      <c r="B475" s="1">
        <v>10.034000000000001</v>
      </c>
      <c r="C475" s="1">
        <v>42.54</v>
      </c>
      <c r="D475" s="1">
        <v>51.518000000000001</v>
      </c>
      <c r="E475" s="1">
        <v>61.66</v>
      </c>
      <c r="F475" s="1">
        <v>85.516999999999996</v>
      </c>
      <c r="G475" s="1">
        <v>270.39999999999998</v>
      </c>
      <c r="H475" s="13"/>
      <c r="I475" s="13"/>
      <c r="J475" s="13"/>
    </row>
    <row r="476" spans="1:10" x14ac:dyDescent="0.35">
      <c r="A476" s="1">
        <v>23.657</v>
      </c>
      <c r="B476" s="1">
        <v>9.8415999999999997</v>
      </c>
      <c r="C476" s="1">
        <v>41.959000000000003</v>
      </c>
      <c r="D476" s="1">
        <v>50.853000000000002</v>
      </c>
      <c r="E476" s="1">
        <v>60.905999999999999</v>
      </c>
      <c r="F476" s="1">
        <v>84.58</v>
      </c>
      <c r="G476" s="1">
        <v>268.62</v>
      </c>
      <c r="H476" s="13"/>
      <c r="I476" s="13"/>
      <c r="J476" s="13"/>
    </row>
    <row r="477" spans="1:10" x14ac:dyDescent="0.35">
      <c r="A477" s="1">
        <v>23.707000000000001</v>
      </c>
      <c r="B477" s="1">
        <v>9.6525999999999996</v>
      </c>
      <c r="C477" s="1">
        <v>41.384999999999998</v>
      </c>
      <c r="D477" s="1">
        <v>50.195</v>
      </c>
      <c r="E477" s="1">
        <v>60.161000000000001</v>
      </c>
      <c r="F477" s="1">
        <v>83.650999999999996</v>
      </c>
      <c r="G477" s="1">
        <v>266.83999999999997</v>
      </c>
      <c r="H477" s="13"/>
      <c r="I477" s="13"/>
      <c r="J477" s="13"/>
    </row>
    <row r="478" spans="1:10" x14ac:dyDescent="0.35">
      <c r="A478" s="1">
        <v>23.757000000000001</v>
      </c>
      <c r="B478" s="1">
        <v>9.4669000000000008</v>
      </c>
      <c r="C478" s="1">
        <v>40.817999999999998</v>
      </c>
      <c r="D478" s="1">
        <v>49.543999999999997</v>
      </c>
      <c r="E478" s="1">
        <v>59.423000000000002</v>
      </c>
      <c r="F478" s="1">
        <v>82.730999999999995</v>
      </c>
      <c r="G478" s="1">
        <v>265.08</v>
      </c>
      <c r="H478" s="13"/>
      <c r="I478" s="13"/>
      <c r="J478" s="13"/>
    </row>
    <row r="479" spans="1:10" x14ac:dyDescent="0.35">
      <c r="A479" s="1">
        <v>23.808</v>
      </c>
      <c r="B479" s="1">
        <v>9.2843999999999998</v>
      </c>
      <c r="C479" s="1">
        <v>40.256999999999998</v>
      </c>
      <c r="D479" s="1">
        <v>48.901000000000003</v>
      </c>
      <c r="E479" s="1">
        <v>58.692</v>
      </c>
      <c r="F479" s="1">
        <v>81.819999999999993</v>
      </c>
      <c r="G479" s="1">
        <v>263.32</v>
      </c>
      <c r="H479" s="13"/>
      <c r="I479" s="13"/>
      <c r="J479" s="13"/>
    </row>
    <row r="480" spans="1:10" x14ac:dyDescent="0.35">
      <c r="A480" s="1">
        <v>23.858000000000001</v>
      </c>
      <c r="B480" s="1">
        <v>9.1053999999999995</v>
      </c>
      <c r="C480" s="1">
        <v>39.704000000000001</v>
      </c>
      <c r="D480" s="1">
        <v>48.265000000000001</v>
      </c>
      <c r="E480" s="1">
        <v>57.97</v>
      </c>
      <c r="F480" s="1">
        <v>80.917000000000002</v>
      </c>
      <c r="G480" s="1">
        <v>261.58</v>
      </c>
      <c r="H480" s="13"/>
      <c r="I480" s="13"/>
      <c r="J480" s="13"/>
    </row>
    <row r="481" spans="1:10" x14ac:dyDescent="0.35">
      <c r="A481" s="1">
        <v>23.908000000000001</v>
      </c>
      <c r="B481" s="1">
        <v>8.9293999999999993</v>
      </c>
      <c r="C481" s="1">
        <v>39.156999999999996</v>
      </c>
      <c r="D481" s="1">
        <v>47.636000000000003</v>
      </c>
      <c r="E481" s="1">
        <v>57.256</v>
      </c>
      <c r="F481" s="1">
        <v>80.022999999999996</v>
      </c>
      <c r="G481" s="1">
        <v>259.83999999999997</v>
      </c>
      <c r="H481" s="13"/>
      <c r="I481" s="13"/>
      <c r="J481" s="13"/>
    </row>
    <row r="482" spans="1:10" x14ac:dyDescent="0.35">
      <c r="A482" s="1">
        <v>23.957999999999998</v>
      </c>
      <c r="B482" s="1">
        <v>8.7565000000000008</v>
      </c>
      <c r="C482" s="1">
        <v>38.616999999999997</v>
      </c>
      <c r="D482" s="1">
        <v>47.015000000000001</v>
      </c>
      <c r="E482" s="1">
        <v>56.548999999999999</v>
      </c>
      <c r="F482" s="1">
        <v>79.137</v>
      </c>
      <c r="G482" s="1">
        <v>258.11</v>
      </c>
      <c r="H482" s="13"/>
      <c r="I482" s="13"/>
      <c r="J482" s="13"/>
    </row>
    <row r="483" spans="1:10" x14ac:dyDescent="0.35">
      <c r="A483" s="1">
        <v>24.007999999999999</v>
      </c>
      <c r="B483" s="1">
        <v>8.5866000000000007</v>
      </c>
      <c r="C483" s="1">
        <v>38.084000000000003</v>
      </c>
      <c r="D483" s="1">
        <v>46.4</v>
      </c>
      <c r="E483" s="1">
        <v>55.85</v>
      </c>
      <c r="F483" s="1">
        <v>78.260000000000005</v>
      </c>
      <c r="G483" s="1">
        <v>256.39</v>
      </c>
      <c r="H483" s="13"/>
      <c r="I483" s="13"/>
      <c r="J483" s="13"/>
    </row>
    <row r="484" spans="1:10" x14ac:dyDescent="0.35">
      <c r="A484" s="1">
        <v>24.058</v>
      </c>
      <c r="B484" s="1">
        <v>8.42</v>
      </c>
      <c r="C484" s="1">
        <v>37.557000000000002</v>
      </c>
      <c r="D484" s="1">
        <v>45.792999999999999</v>
      </c>
      <c r="E484" s="1">
        <v>55.158000000000001</v>
      </c>
      <c r="F484" s="1">
        <v>77.391000000000005</v>
      </c>
      <c r="G484" s="1">
        <v>254.68</v>
      </c>
      <c r="H484" s="13"/>
      <c r="I484" s="13"/>
      <c r="J484" s="13"/>
    </row>
    <row r="485" spans="1:10" x14ac:dyDescent="0.35">
      <c r="A485" s="1">
        <v>24.108000000000001</v>
      </c>
      <c r="B485" s="1">
        <v>8.2562999999999995</v>
      </c>
      <c r="C485" s="1">
        <v>37.036000000000001</v>
      </c>
      <c r="D485" s="1">
        <v>45.192999999999998</v>
      </c>
      <c r="E485" s="1">
        <v>54.473999999999997</v>
      </c>
      <c r="F485" s="1">
        <v>76.531000000000006</v>
      </c>
      <c r="G485" s="1">
        <v>252.98</v>
      </c>
      <c r="H485" s="13"/>
      <c r="I485" s="13"/>
      <c r="J485" s="13"/>
    </row>
    <row r="486" spans="1:10" x14ac:dyDescent="0.35">
      <c r="A486" s="1">
        <v>24.158000000000001</v>
      </c>
      <c r="B486" s="1">
        <v>8.0953999999999997</v>
      </c>
      <c r="C486" s="1">
        <v>36.521999999999998</v>
      </c>
      <c r="D486" s="1">
        <v>44.6</v>
      </c>
      <c r="E486" s="1">
        <v>53.798000000000002</v>
      </c>
      <c r="F486" s="1">
        <v>75.677999999999997</v>
      </c>
      <c r="G486" s="1">
        <v>251.29</v>
      </c>
      <c r="H486" s="13"/>
      <c r="I486" s="13"/>
      <c r="J486" s="13"/>
    </row>
    <row r="487" spans="1:10" x14ac:dyDescent="0.35">
      <c r="A487" s="1">
        <v>24.207999999999998</v>
      </c>
      <c r="B487" s="1">
        <v>7.9374000000000002</v>
      </c>
      <c r="C487" s="1">
        <v>36.014000000000003</v>
      </c>
      <c r="D487" s="1">
        <v>44.012999999999998</v>
      </c>
      <c r="E487" s="1">
        <v>53.128</v>
      </c>
      <c r="F487" s="1">
        <v>74.834000000000003</v>
      </c>
      <c r="G487" s="1">
        <v>249.61</v>
      </c>
      <c r="H487" s="13"/>
      <c r="I487" s="13"/>
      <c r="J487" s="13"/>
    </row>
    <row r="488" spans="1:10" x14ac:dyDescent="0.35">
      <c r="A488" s="1">
        <v>24.257999999999999</v>
      </c>
      <c r="B488" s="1">
        <v>7.7824</v>
      </c>
      <c r="C488" s="1">
        <v>35.512999999999998</v>
      </c>
      <c r="D488" s="1">
        <v>43.433</v>
      </c>
      <c r="E488" s="1">
        <v>52.466000000000001</v>
      </c>
      <c r="F488" s="1">
        <v>73.998000000000005</v>
      </c>
      <c r="G488" s="1">
        <v>247.93</v>
      </c>
      <c r="H488" s="13"/>
      <c r="I488" s="13"/>
      <c r="J488" s="13"/>
    </row>
    <row r="489" spans="1:10" x14ac:dyDescent="0.35">
      <c r="A489" s="1">
        <v>24.308</v>
      </c>
      <c r="B489" s="1">
        <v>7.6300999999999997</v>
      </c>
      <c r="C489" s="1">
        <v>35.017000000000003</v>
      </c>
      <c r="D489" s="1">
        <v>42.86</v>
      </c>
      <c r="E489" s="1">
        <v>51.811</v>
      </c>
      <c r="F489" s="1">
        <v>73.17</v>
      </c>
      <c r="G489" s="1">
        <v>246.27</v>
      </c>
      <c r="H489" s="13"/>
      <c r="I489" s="13"/>
      <c r="J489" s="13"/>
    </row>
    <row r="490" spans="1:10" x14ac:dyDescent="0.35">
      <c r="A490" s="1">
        <v>24.358000000000001</v>
      </c>
      <c r="B490" s="1">
        <v>7.4805000000000001</v>
      </c>
      <c r="C490" s="1">
        <v>34.527999999999999</v>
      </c>
      <c r="D490" s="1">
        <v>42.293999999999997</v>
      </c>
      <c r="E490" s="1">
        <v>51.162999999999997</v>
      </c>
      <c r="F490" s="1">
        <v>72.349999999999994</v>
      </c>
      <c r="G490" s="1">
        <v>244.61</v>
      </c>
      <c r="H490" s="13"/>
      <c r="I490" s="13"/>
      <c r="J490" s="13"/>
    </row>
    <row r="491" spans="1:10" x14ac:dyDescent="0.35">
      <c r="A491" s="1">
        <v>24.408000000000001</v>
      </c>
      <c r="B491" s="1">
        <v>7.3335999999999997</v>
      </c>
      <c r="C491" s="1">
        <v>34.045000000000002</v>
      </c>
      <c r="D491" s="1">
        <v>41.734000000000002</v>
      </c>
      <c r="E491" s="1">
        <v>50.521999999999998</v>
      </c>
      <c r="F491" s="1">
        <v>71.537000000000006</v>
      </c>
      <c r="G491" s="1">
        <v>242.96</v>
      </c>
      <c r="H491" s="13"/>
      <c r="I491" s="13"/>
      <c r="J491" s="13"/>
    </row>
    <row r="492" spans="1:10" x14ac:dyDescent="0.35">
      <c r="A492" s="1">
        <v>24.457999999999998</v>
      </c>
      <c r="B492" s="1">
        <v>7.1896000000000004</v>
      </c>
      <c r="C492" s="1">
        <v>33.567999999999998</v>
      </c>
      <c r="D492" s="1">
        <v>41.180999999999997</v>
      </c>
      <c r="E492" s="1">
        <v>49.889000000000003</v>
      </c>
      <c r="F492" s="1">
        <v>70.733000000000004</v>
      </c>
      <c r="G492" s="1">
        <v>241.33</v>
      </c>
      <c r="H492" s="13"/>
      <c r="I492" s="13"/>
      <c r="J492" s="13"/>
    </row>
    <row r="493" spans="1:10" x14ac:dyDescent="0.35">
      <c r="A493" s="1">
        <v>24.507999999999999</v>
      </c>
      <c r="B493" s="1">
        <v>7.048</v>
      </c>
      <c r="C493" s="1">
        <v>33.097000000000001</v>
      </c>
      <c r="D493" s="1">
        <v>40.634</v>
      </c>
      <c r="E493" s="1">
        <v>49.262</v>
      </c>
      <c r="F493" s="1">
        <v>69.936999999999998</v>
      </c>
      <c r="G493" s="1">
        <v>239.7</v>
      </c>
      <c r="H493" s="13"/>
      <c r="I493" s="13"/>
      <c r="J493" s="13"/>
    </row>
    <row r="494" spans="1:10" x14ac:dyDescent="0.35">
      <c r="A494" s="1">
        <v>24.558</v>
      </c>
      <c r="B494" s="1">
        <v>6.9089999999999998</v>
      </c>
      <c r="C494" s="1">
        <v>32.631</v>
      </c>
      <c r="D494" s="1">
        <v>40.094000000000001</v>
      </c>
      <c r="E494" s="1">
        <v>48.643000000000001</v>
      </c>
      <c r="F494" s="1">
        <v>69.147999999999996</v>
      </c>
      <c r="G494" s="1">
        <v>238.07</v>
      </c>
      <c r="H494" s="13"/>
      <c r="I494" s="13"/>
      <c r="J494" s="13"/>
    </row>
    <row r="495" spans="1:10" x14ac:dyDescent="0.35">
      <c r="A495" s="1">
        <v>24.608000000000001</v>
      </c>
      <c r="B495" s="1">
        <v>6.7725</v>
      </c>
      <c r="C495" s="1">
        <v>32.171999999999997</v>
      </c>
      <c r="D495" s="1">
        <v>39.56</v>
      </c>
      <c r="E495" s="1">
        <v>48.029000000000003</v>
      </c>
      <c r="F495" s="1">
        <v>68.367000000000004</v>
      </c>
      <c r="G495" s="1">
        <v>236.46</v>
      </c>
      <c r="H495" s="13"/>
      <c r="I495" s="13"/>
      <c r="J495" s="13"/>
    </row>
    <row r="496" spans="1:10" x14ac:dyDescent="0.35">
      <c r="A496" s="1">
        <v>24.658000000000001</v>
      </c>
      <c r="B496" s="1">
        <v>6.6386000000000003</v>
      </c>
      <c r="C496" s="1">
        <v>31.718</v>
      </c>
      <c r="D496" s="1">
        <v>39.031999999999996</v>
      </c>
      <c r="E496" s="1">
        <v>47.423000000000002</v>
      </c>
      <c r="F496" s="1">
        <v>67.593999999999994</v>
      </c>
      <c r="G496" s="1">
        <v>234.86</v>
      </c>
      <c r="H496" s="13"/>
      <c r="I496" s="13"/>
      <c r="J496" s="13"/>
    </row>
    <row r="497" spans="1:10" x14ac:dyDescent="0.35">
      <c r="A497" s="1">
        <v>24.707999999999998</v>
      </c>
      <c r="B497" s="1">
        <v>6.5071000000000003</v>
      </c>
      <c r="C497" s="1">
        <v>31.27</v>
      </c>
      <c r="D497" s="1">
        <v>38.511000000000003</v>
      </c>
      <c r="E497" s="1">
        <v>46.823999999999998</v>
      </c>
      <c r="F497" s="1">
        <v>66.828000000000003</v>
      </c>
      <c r="G497" s="1">
        <v>233.26</v>
      </c>
      <c r="H497" s="13"/>
      <c r="I497" s="13"/>
      <c r="J497" s="13"/>
    </row>
    <row r="498" spans="1:10" x14ac:dyDescent="0.35">
      <c r="A498" s="1">
        <v>24.757999999999999</v>
      </c>
      <c r="B498" s="1">
        <v>6.3780000000000001</v>
      </c>
      <c r="C498" s="1">
        <v>30.827999999999999</v>
      </c>
      <c r="D498" s="1">
        <v>37.994999999999997</v>
      </c>
      <c r="E498" s="1">
        <v>46.231000000000002</v>
      </c>
      <c r="F498" s="1">
        <v>66.069000000000003</v>
      </c>
      <c r="G498" s="1">
        <v>231.68</v>
      </c>
      <c r="H498" s="13"/>
      <c r="I498" s="13"/>
      <c r="J498" s="13"/>
    </row>
    <row r="499" spans="1:10" x14ac:dyDescent="0.35">
      <c r="A499" s="1">
        <v>24.808</v>
      </c>
      <c r="B499" s="1">
        <v>6.2511999999999999</v>
      </c>
      <c r="C499" s="1">
        <v>30.390999999999998</v>
      </c>
      <c r="D499" s="1">
        <v>37.485999999999997</v>
      </c>
      <c r="E499" s="1">
        <v>45.645000000000003</v>
      </c>
      <c r="F499" s="1">
        <v>65.317999999999998</v>
      </c>
      <c r="G499" s="1">
        <v>230.1</v>
      </c>
      <c r="H499" s="13"/>
      <c r="I499" s="13"/>
      <c r="J499" s="13"/>
    </row>
    <row r="500" spans="1:10" x14ac:dyDescent="0.35">
      <c r="A500" s="1">
        <v>24.858000000000001</v>
      </c>
      <c r="B500" s="1">
        <v>6.1269</v>
      </c>
      <c r="C500" s="1">
        <v>29.959</v>
      </c>
      <c r="D500" s="1">
        <v>36.982999999999997</v>
      </c>
      <c r="E500" s="1">
        <v>45.064999999999998</v>
      </c>
      <c r="F500" s="1">
        <v>64.575000000000003</v>
      </c>
      <c r="G500" s="1">
        <v>228.53</v>
      </c>
      <c r="H500" s="13"/>
      <c r="I500" s="13"/>
      <c r="J500" s="13"/>
    </row>
    <row r="501" spans="1:10" x14ac:dyDescent="0.35">
      <c r="A501" s="1">
        <v>24.908000000000001</v>
      </c>
      <c r="B501" s="1">
        <v>6.0049000000000001</v>
      </c>
      <c r="C501" s="1">
        <v>29.533999999999999</v>
      </c>
      <c r="D501" s="1">
        <v>36.485999999999997</v>
      </c>
      <c r="E501" s="1">
        <v>44.491999999999997</v>
      </c>
      <c r="F501" s="1">
        <v>63.838999999999999</v>
      </c>
      <c r="G501" s="1">
        <v>226.97</v>
      </c>
      <c r="H501" s="13"/>
      <c r="I501" s="13"/>
      <c r="J501" s="13"/>
    </row>
    <row r="502" spans="1:10" x14ac:dyDescent="0.35">
      <c r="A502" s="1">
        <v>24.957999999999998</v>
      </c>
      <c r="B502" s="1">
        <v>5.8849999999999998</v>
      </c>
      <c r="C502" s="1">
        <v>29.113</v>
      </c>
      <c r="D502" s="1">
        <v>35.994999999999997</v>
      </c>
      <c r="E502" s="1">
        <v>43.924999999999997</v>
      </c>
      <c r="F502" s="1">
        <v>63.11</v>
      </c>
      <c r="G502" s="1">
        <v>225.42</v>
      </c>
      <c r="H502" s="13"/>
      <c r="I502" s="13"/>
      <c r="J502" s="13"/>
    </row>
    <row r="503" spans="1:10" x14ac:dyDescent="0.35">
      <c r="A503" s="1">
        <v>25.007999999999999</v>
      </c>
      <c r="B503" s="1">
        <v>5.7672999999999996</v>
      </c>
      <c r="C503" s="1">
        <v>28.698</v>
      </c>
      <c r="D503" s="1">
        <v>35.509</v>
      </c>
      <c r="E503" s="1">
        <v>43.365000000000002</v>
      </c>
      <c r="F503" s="1">
        <v>62.387999999999998</v>
      </c>
      <c r="G503" s="1">
        <v>223.87</v>
      </c>
      <c r="H503" s="13"/>
      <c r="I503" s="13"/>
      <c r="J503" s="13"/>
    </row>
    <row r="504" spans="1:10" x14ac:dyDescent="0.35">
      <c r="A504" s="1">
        <v>25.058</v>
      </c>
      <c r="B504" s="1">
        <v>5.6519000000000004</v>
      </c>
      <c r="C504" s="1">
        <v>28.288</v>
      </c>
      <c r="D504" s="1">
        <v>35.03</v>
      </c>
      <c r="E504" s="1">
        <v>42.811</v>
      </c>
      <c r="F504" s="1">
        <v>61.673000000000002</v>
      </c>
      <c r="G504" s="1">
        <v>222.34</v>
      </c>
      <c r="H504" s="13"/>
      <c r="I504" s="13"/>
      <c r="J504" s="13"/>
    </row>
    <row r="505" spans="1:10" x14ac:dyDescent="0.35">
      <c r="A505" s="1">
        <v>25.108000000000001</v>
      </c>
      <c r="B505" s="1">
        <v>5.5387000000000004</v>
      </c>
      <c r="C505" s="1">
        <v>27.884</v>
      </c>
      <c r="D505" s="1">
        <v>34.555999999999997</v>
      </c>
      <c r="E505" s="1">
        <v>42.262999999999998</v>
      </c>
      <c r="F505" s="1">
        <v>60.966000000000001</v>
      </c>
      <c r="G505" s="1">
        <v>220.81</v>
      </c>
      <c r="H505" s="13"/>
      <c r="I505" s="13"/>
      <c r="J505" s="13"/>
    </row>
    <row r="506" spans="1:10" x14ac:dyDescent="0.35">
      <c r="A506" s="1">
        <v>25.158000000000001</v>
      </c>
      <c r="B506" s="1">
        <v>5.4273999999999996</v>
      </c>
      <c r="C506" s="1">
        <v>27.484000000000002</v>
      </c>
      <c r="D506" s="1">
        <v>34.088000000000001</v>
      </c>
      <c r="E506" s="1">
        <v>41.720999999999997</v>
      </c>
      <c r="F506" s="1">
        <v>60.265000000000001</v>
      </c>
      <c r="G506" s="1">
        <v>219.29</v>
      </c>
      <c r="H506" s="13"/>
      <c r="I506" s="13"/>
      <c r="J506" s="13"/>
    </row>
    <row r="507" spans="1:10" x14ac:dyDescent="0.35">
      <c r="A507" s="1">
        <v>25.207999999999998</v>
      </c>
      <c r="B507" s="1">
        <v>5.3182999999999998</v>
      </c>
      <c r="C507" s="1">
        <v>27.09</v>
      </c>
      <c r="D507" s="1">
        <v>33.625</v>
      </c>
      <c r="E507" s="1">
        <v>41.185000000000002</v>
      </c>
      <c r="F507" s="1">
        <v>59.572000000000003</v>
      </c>
      <c r="G507" s="1">
        <v>217.78</v>
      </c>
      <c r="H507" s="13"/>
      <c r="I507" s="13"/>
      <c r="J507" s="13"/>
    </row>
    <row r="508" spans="1:10" x14ac:dyDescent="0.35">
      <c r="A508" s="1">
        <v>25.257999999999999</v>
      </c>
      <c r="B508" s="1">
        <v>5.2112999999999996</v>
      </c>
      <c r="C508" s="1">
        <v>26.701000000000001</v>
      </c>
      <c r="D508" s="1">
        <v>33.167999999999999</v>
      </c>
      <c r="E508" s="1">
        <v>40.655999999999999</v>
      </c>
      <c r="F508" s="1">
        <v>58.886000000000003</v>
      </c>
      <c r="G508" s="1">
        <v>216.28</v>
      </c>
      <c r="H508" s="13"/>
      <c r="I508" s="13"/>
      <c r="J508" s="13"/>
    </row>
    <row r="509" spans="1:10" x14ac:dyDescent="0.35">
      <c r="A509" s="1">
        <v>25.308</v>
      </c>
      <c r="B509" s="1">
        <v>5.1062000000000003</v>
      </c>
      <c r="C509" s="1">
        <v>26.317</v>
      </c>
      <c r="D509" s="1">
        <v>32.716999999999999</v>
      </c>
      <c r="E509" s="1">
        <v>40.131999999999998</v>
      </c>
      <c r="F509" s="1">
        <v>58.206000000000003</v>
      </c>
      <c r="G509" s="1">
        <v>214.78</v>
      </c>
      <c r="H509" s="13"/>
      <c r="I509" s="13"/>
      <c r="J509" s="13"/>
    </row>
    <row r="510" spans="1:10" x14ac:dyDescent="0.35">
      <c r="A510" s="1">
        <v>25.358000000000001</v>
      </c>
      <c r="B510" s="1">
        <v>5.0030000000000001</v>
      </c>
      <c r="C510" s="1">
        <v>25.937000000000001</v>
      </c>
      <c r="D510" s="1">
        <v>32.271000000000001</v>
      </c>
      <c r="E510" s="1">
        <v>39.615000000000002</v>
      </c>
      <c r="F510" s="1">
        <v>57.533000000000001</v>
      </c>
      <c r="G510" s="1">
        <v>213.3</v>
      </c>
      <c r="H510" s="13"/>
      <c r="I510" s="13"/>
      <c r="J510" s="13"/>
    </row>
    <row r="511" spans="1:10" x14ac:dyDescent="0.35">
      <c r="A511" s="1">
        <v>25.408000000000001</v>
      </c>
      <c r="B511" s="1">
        <v>4.9017999999999997</v>
      </c>
      <c r="C511" s="1">
        <v>25.562999999999999</v>
      </c>
      <c r="D511" s="1">
        <v>31.83</v>
      </c>
      <c r="E511" s="1">
        <v>39.103000000000002</v>
      </c>
      <c r="F511" s="1">
        <v>56.866999999999997</v>
      </c>
      <c r="G511" s="1">
        <v>211.82</v>
      </c>
      <c r="H511" s="13"/>
      <c r="I511" s="13"/>
      <c r="J511" s="13"/>
    </row>
    <row r="512" spans="1:10" x14ac:dyDescent="0.35">
      <c r="A512" s="1">
        <v>25.457999999999998</v>
      </c>
      <c r="B512" s="1">
        <v>4.8026</v>
      </c>
      <c r="C512" s="1">
        <v>25.193000000000001</v>
      </c>
      <c r="D512" s="1">
        <v>31.395</v>
      </c>
      <c r="E512" s="1">
        <v>38.597000000000001</v>
      </c>
      <c r="F512" s="1">
        <v>56.207999999999998</v>
      </c>
      <c r="G512" s="1">
        <v>210.35</v>
      </c>
      <c r="H512" s="13"/>
      <c r="I512" s="13"/>
      <c r="J512" s="13"/>
    </row>
    <row r="513" spans="1:10" x14ac:dyDescent="0.35">
      <c r="A513" s="1">
        <v>25.507999999999999</v>
      </c>
      <c r="B513" s="1">
        <v>4.7051999999999996</v>
      </c>
      <c r="C513" s="1">
        <v>24.829000000000001</v>
      </c>
      <c r="D513" s="1">
        <v>30.965</v>
      </c>
      <c r="E513" s="1">
        <v>38.097000000000001</v>
      </c>
      <c r="F513" s="1">
        <v>55.555</v>
      </c>
      <c r="G513" s="1">
        <v>208.89</v>
      </c>
      <c r="H513" s="13"/>
      <c r="I513" s="13"/>
      <c r="J513" s="13"/>
    </row>
    <row r="514" spans="1:10" x14ac:dyDescent="0.35">
      <c r="A514" s="1">
        <v>25.558</v>
      </c>
      <c r="B514" s="1">
        <v>4.6096000000000004</v>
      </c>
      <c r="C514" s="1">
        <v>24.469000000000001</v>
      </c>
      <c r="D514" s="1">
        <v>30.54</v>
      </c>
      <c r="E514" s="1">
        <v>37.603000000000002</v>
      </c>
      <c r="F514" s="1">
        <v>54.908999999999999</v>
      </c>
      <c r="G514" s="1">
        <v>207.44</v>
      </c>
      <c r="H514" s="13"/>
      <c r="I514" s="13"/>
      <c r="J514" s="13"/>
    </row>
    <row r="515" spans="1:10" x14ac:dyDescent="0.35">
      <c r="A515" s="1">
        <v>25.608000000000001</v>
      </c>
      <c r="B515" s="1">
        <v>4.5157999999999996</v>
      </c>
      <c r="C515" s="1">
        <v>24.113</v>
      </c>
      <c r="D515" s="1">
        <v>30.120999999999999</v>
      </c>
      <c r="E515" s="1">
        <v>37.113999999999997</v>
      </c>
      <c r="F515" s="1">
        <v>54.27</v>
      </c>
      <c r="G515" s="1">
        <v>205.99</v>
      </c>
      <c r="H515" s="13"/>
      <c r="I515" s="13"/>
      <c r="J515" s="13"/>
    </row>
    <row r="516" spans="1:10" x14ac:dyDescent="0.35">
      <c r="A516" s="1">
        <v>25.658000000000001</v>
      </c>
      <c r="B516" s="1">
        <v>4.4238999999999997</v>
      </c>
      <c r="C516" s="1">
        <v>23.763000000000002</v>
      </c>
      <c r="D516" s="1">
        <v>29.707000000000001</v>
      </c>
      <c r="E516" s="1">
        <v>36.631</v>
      </c>
      <c r="F516" s="1">
        <v>53.637</v>
      </c>
      <c r="G516" s="1">
        <v>204.56</v>
      </c>
      <c r="H516" s="13"/>
      <c r="I516" s="13"/>
      <c r="J516" s="13"/>
    </row>
    <row r="517" spans="1:10" x14ac:dyDescent="0.35">
      <c r="A517" s="1">
        <v>25.707999999999998</v>
      </c>
      <c r="B517" s="1">
        <v>4.3337000000000003</v>
      </c>
      <c r="C517" s="1">
        <v>23.417000000000002</v>
      </c>
      <c r="D517" s="1">
        <v>29.297999999999998</v>
      </c>
      <c r="E517" s="1">
        <v>36.154000000000003</v>
      </c>
      <c r="F517" s="1">
        <v>53.01</v>
      </c>
      <c r="G517" s="1">
        <v>203.13</v>
      </c>
      <c r="H517" s="13"/>
      <c r="I517" s="13"/>
      <c r="J517" s="13"/>
    </row>
    <row r="518" spans="1:10" x14ac:dyDescent="0.35">
      <c r="A518" s="1">
        <v>25.757999999999999</v>
      </c>
      <c r="B518" s="1">
        <v>4.2450999999999999</v>
      </c>
      <c r="C518" s="1">
        <v>23.074999999999999</v>
      </c>
      <c r="D518" s="1">
        <v>28.893000000000001</v>
      </c>
      <c r="E518" s="1">
        <v>35.682000000000002</v>
      </c>
      <c r="F518" s="1">
        <v>52.39</v>
      </c>
      <c r="G518" s="1">
        <v>201.71</v>
      </c>
      <c r="H518" s="13"/>
      <c r="I518" s="13"/>
      <c r="J518" s="13"/>
    </row>
    <row r="519" spans="1:10" x14ac:dyDescent="0.35">
      <c r="A519" s="1">
        <v>25.808</v>
      </c>
      <c r="B519" s="1">
        <v>4.1582999999999997</v>
      </c>
      <c r="C519" s="1">
        <v>22.738</v>
      </c>
      <c r="D519" s="1">
        <v>28.494</v>
      </c>
      <c r="E519" s="1">
        <v>35.215000000000003</v>
      </c>
      <c r="F519" s="1">
        <v>51.776000000000003</v>
      </c>
      <c r="G519" s="1">
        <v>200.3</v>
      </c>
      <c r="H519" s="13"/>
      <c r="I519" s="13"/>
      <c r="J519" s="13"/>
    </row>
    <row r="520" spans="1:10" x14ac:dyDescent="0.35">
      <c r="A520" s="1">
        <v>25.858000000000001</v>
      </c>
      <c r="B520" s="1">
        <v>4.0731999999999999</v>
      </c>
      <c r="C520" s="1">
        <v>22.405000000000001</v>
      </c>
      <c r="D520" s="1">
        <v>28.1</v>
      </c>
      <c r="E520" s="1">
        <v>34.753999999999998</v>
      </c>
      <c r="F520" s="1">
        <v>51.168999999999997</v>
      </c>
      <c r="G520" s="1">
        <v>198.89</v>
      </c>
      <c r="H520" s="13"/>
      <c r="I520" s="13"/>
      <c r="J520" s="13"/>
    </row>
    <row r="521" spans="1:10" x14ac:dyDescent="0.35">
      <c r="A521" s="1">
        <v>25.908000000000001</v>
      </c>
      <c r="B521" s="1">
        <v>3.9895999999999998</v>
      </c>
      <c r="C521" s="1">
        <v>22.077000000000002</v>
      </c>
      <c r="D521" s="1">
        <v>27.71</v>
      </c>
      <c r="E521" s="1">
        <v>34.298999999999999</v>
      </c>
      <c r="F521" s="1">
        <v>50.567</v>
      </c>
      <c r="G521" s="1">
        <v>197.5</v>
      </c>
      <c r="H521" s="13"/>
      <c r="I521" s="13"/>
      <c r="J521" s="13"/>
    </row>
    <row r="522" spans="1:10" x14ac:dyDescent="0.35">
      <c r="A522" s="1">
        <v>25.957999999999998</v>
      </c>
      <c r="B522" s="1">
        <v>3.9076</v>
      </c>
      <c r="C522" s="1">
        <v>21.753</v>
      </c>
      <c r="D522" s="1">
        <v>27.326000000000001</v>
      </c>
      <c r="E522" s="1">
        <v>33.847999999999999</v>
      </c>
      <c r="F522" s="1">
        <v>49.972000000000001</v>
      </c>
      <c r="G522" s="1">
        <v>196.11</v>
      </c>
      <c r="H522" s="13"/>
      <c r="I522" s="13"/>
      <c r="J522" s="13"/>
    </row>
    <row r="523" spans="1:10" x14ac:dyDescent="0.35">
      <c r="A523" s="1">
        <v>26.007999999999999</v>
      </c>
      <c r="B523" s="1">
        <v>3.8271999999999999</v>
      </c>
      <c r="C523" s="1">
        <v>21.433</v>
      </c>
      <c r="D523" s="1">
        <v>26.946000000000002</v>
      </c>
      <c r="E523" s="1">
        <v>33.402999999999999</v>
      </c>
      <c r="F523" s="1">
        <v>49.383000000000003</v>
      </c>
      <c r="G523" s="1">
        <v>194.73</v>
      </c>
      <c r="H523" s="13"/>
      <c r="I523" s="13"/>
      <c r="J523" s="13"/>
    </row>
    <row r="524" spans="1:10" x14ac:dyDescent="0.35">
      <c r="A524" s="1">
        <v>26.058</v>
      </c>
      <c r="B524" s="1">
        <v>3.7484000000000002</v>
      </c>
      <c r="C524" s="1">
        <v>21.117999999999999</v>
      </c>
      <c r="D524" s="1">
        <v>26.571000000000002</v>
      </c>
      <c r="E524" s="1">
        <v>32.963000000000001</v>
      </c>
      <c r="F524" s="1">
        <v>48.8</v>
      </c>
      <c r="G524" s="1">
        <v>193.36</v>
      </c>
      <c r="H524" s="13"/>
      <c r="I524" s="13"/>
      <c r="J524" s="13"/>
    </row>
    <row r="525" spans="1:10" x14ac:dyDescent="0.35">
      <c r="A525" s="1">
        <v>26.108000000000001</v>
      </c>
      <c r="B525" s="1">
        <v>3.6711</v>
      </c>
      <c r="C525" s="1">
        <v>20.806999999999999</v>
      </c>
      <c r="D525" s="1">
        <v>26.2</v>
      </c>
      <c r="E525" s="1">
        <v>32.527999999999999</v>
      </c>
      <c r="F525" s="1">
        <v>48.222999999999999</v>
      </c>
      <c r="G525" s="1">
        <v>191.99</v>
      </c>
      <c r="H525" s="13"/>
      <c r="I525" s="13"/>
      <c r="J525" s="13"/>
    </row>
    <row r="526" spans="1:10" x14ac:dyDescent="0.35">
      <c r="A526" s="1">
        <v>26.158000000000001</v>
      </c>
      <c r="B526" s="1">
        <v>3.5952000000000002</v>
      </c>
      <c r="C526" s="1">
        <v>20.5</v>
      </c>
      <c r="D526" s="1">
        <v>25.834</v>
      </c>
      <c r="E526" s="1">
        <v>32.097999999999999</v>
      </c>
      <c r="F526" s="1">
        <v>47.652000000000001</v>
      </c>
      <c r="G526" s="1">
        <v>190.63</v>
      </c>
      <c r="H526" s="13"/>
      <c r="I526" s="13"/>
      <c r="J526" s="13"/>
    </row>
    <row r="527" spans="1:10" x14ac:dyDescent="0.35">
      <c r="A527" s="1">
        <v>26.207999999999998</v>
      </c>
      <c r="B527" s="1">
        <v>3.5207999999999999</v>
      </c>
      <c r="C527" s="1">
        <v>20.196000000000002</v>
      </c>
      <c r="D527" s="1">
        <v>25.472999999999999</v>
      </c>
      <c r="E527" s="1">
        <v>31.673999999999999</v>
      </c>
      <c r="F527" s="1">
        <v>47.087000000000003</v>
      </c>
      <c r="G527" s="1">
        <v>189.28</v>
      </c>
      <c r="H527" s="13"/>
      <c r="I527" s="13"/>
      <c r="J527" s="13"/>
    </row>
    <row r="528" spans="1:10" x14ac:dyDescent="0.35">
      <c r="A528" s="1">
        <v>26.257999999999999</v>
      </c>
      <c r="B528" s="1">
        <v>3.448</v>
      </c>
      <c r="C528" s="1">
        <v>19.898</v>
      </c>
      <c r="D528" s="1">
        <v>25.117000000000001</v>
      </c>
      <c r="E528" s="1">
        <v>31.254000000000001</v>
      </c>
      <c r="F528" s="1">
        <v>46.527999999999999</v>
      </c>
      <c r="G528" s="1">
        <v>187.94</v>
      </c>
      <c r="H528" s="13"/>
      <c r="I528" s="13"/>
      <c r="J528" s="13"/>
    </row>
    <row r="529" spans="1:10" x14ac:dyDescent="0.35">
      <c r="A529" s="1">
        <v>26.308</v>
      </c>
      <c r="B529" s="1">
        <v>3.3763999999999998</v>
      </c>
      <c r="C529" s="1">
        <v>19.603000000000002</v>
      </c>
      <c r="D529" s="1">
        <v>24.763999999999999</v>
      </c>
      <c r="E529" s="1">
        <v>30.838999999999999</v>
      </c>
      <c r="F529" s="1">
        <v>45.975000000000001</v>
      </c>
      <c r="G529" s="1">
        <v>186.61</v>
      </c>
      <c r="H529" s="13"/>
      <c r="I529" s="13"/>
      <c r="J529" s="13"/>
    </row>
    <row r="530" spans="1:10" x14ac:dyDescent="0.35">
      <c r="A530" s="1">
        <v>26.358000000000001</v>
      </c>
      <c r="B530" s="1">
        <v>3.3062999999999998</v>
      </c>
      <c r="C530" s="1">
        <v>19.311</v>
      </c>
      <c r="D530" s="1">
        <v>24.416</v>
      </c>
      <c r="E530" s="1">
        <v>30.43</v>
      </c>
      <c r="F530" s="1">
        <v>45.427999999999997</v>
      </c>
      <c r="G530" s="1">
        <v>185.28</v>
      </c>
      <c r="H530" s="13"/>
      <c r="I530" s="13"/>
      <c r="J530" s="13"/>
    </row>
    <row r="531" spans="1:10" x14ac:dyDescent="0.35">
      <c r="A531" s="1">
        <v>26.408000000000001</v>
      </c>
      <c r="B531" s="1">
        <v>3.2374999999999998</v>
      </c>
      <c r="C531" s="1">
        <v>19.024000000000001</v>
      </c>
      <c r="D531" s="1">
        <v>24.073</v>
      </c>
      <c r="E531" s="1">
        <v>30.024999999999999</v>
      </c>
      <c r="F531" s="1">
        <v>44.886000000000003</v>
      </c>
      <c r="G531" s="1">
        <v>183.96</v>
      </c>
      <c r="H531" s="13"/>
      <c r="I531" s="13"/>
      <c r="J531" s="13"/>
    </row>
    <row r="532" spans="1:10" x14ac:dyDescent="0.35">
      <c r="A532" s="1">
        <v>26.457999999999998</v>
      </c>
      <c r="B532" s="1">
        <v>3.1701000000000001</v>
      </c>
      <c r="C532" s="1">
        <v>18.741</v>
      </c>
      <c r="D532" s="1">
        <v>23.734000000000002</v>
      </c>
      <c r="E532" s="1">
        <v>29.625</v>
      </c>
      <c r="F532" s="1">
        <v>44.35</v>
      </c>
      <c r="G532" s="1">
        <v>182.65</v>
      </c>
      <c r="H532" s="13"/>
      <c r="I532" s="13"/>
      <c r="J532" s="13"/>
    </row>
    <row r="533" spans="1:10" x14ac:dyDescent="0.35">
      <c r="A533" s="1">
        <v>26.507999999999999</v>
      </c>
      <c r="B533" s="1">
        <v>3.1040000000000001</v>
      </c>
      <c r="C533" s="1">
        <v>18.462</v>
      </c>
      <c r="D533" s="1">
        <v>23.399000000000001</v>
      </c>
      <c r="E533" s="1">
        <v>29.228999999999999</v>
      </c>
      <c r="F533" s="1">
        <v>43.819000000000003</v>
      </c>
      <c r="G533" s="1">
        <v>181.35</v>
      </c>
      <c r="H533" s="13"/>
      <c r="I533" s="13"/>
      <c r="J533" s="13"/>
    </row>
    <row r="534" spans="1:10" x14ac:dyDescent="0.35">
      <c r="A534" s="1">
        <v>26.558</v>
      </c>
      <c r="B534" s="1">
        <v>3.0390999999999999</v>
      </c>
      <c r="C534" s="1">
        <v>18.186</v>
      </c>
      <c r="D534" s="1">
        <v>23.068999999999999</v>
      </c>
      <c r="E534" s="1">
        <v>28.838000000000001</v>
      </c>
      <c r="F534" s="1">
        <v>43.293999999999997</v>
      </c>
      <c r="G534" s="1">
        <v>180.05</v>
      </c>
      <c r="H534" s="13"/>
      <c r="I534" s="13"/>
      <c r="J534" s="13"/>
    </row>
    <row r="535" spans="1:10" x14ac:dyDescent="0.35">
      <c r="A535" s="1">
        <v>26.608000000000001</v>
      </c>
      <c r="B535" s="1">
        <v>2.9754999999999998</v>
      </c>
      <c r="C535" s="1">
        <v>17.914000000000001</v>
      </c>
      <c r="D535" s="1">
        <v>22.742000000000001</v>
      </c>
      <c r="E535" s="1">
        <v>28.452000000000002</v>
      </c>
      <c r="F535" s="1">
        <v>42.774999999999999</v>
      </c>
      <c r="G535" s="1">
        <v>178.77</v>
      </c>
      <c r="H535" s="13"/>
      <c r="I535" s="13"/>
      <c r="J535" s="13"/>
    </row>
    <row r="536" spans="1:10" x14ac:dyDescent="0.35">
      <c r="A536" s="1">
        <v>26.658000000000001</v>
      </c>
      <c r="B536" s="1">
        <v>2.9133</v>
      </c>
      <c r="C536" s="1">
        <v>17.646000000000001</v>
      </c>
      <c r="D536" s="1">
        <v>22.42</v>
      </c>
      <c r="E536" s="1">
        <v>28.071000000000002</v>
      </c>
      <c r="F536" s="1">
        <v>42.261000000000003</v>
      </c>
      <c r="G536" s="1">
        <v>177.49</v>
      </c>
      <c r="H536" s="13"/>
      <c r="I536" s="13"/>
      <c r="J536" s="13"/>
    </row>
    <row r="537" spans="1:10" x14ac:dyDescent="0.35">
      <c r="A537" s="1">
        <v>26.707999999999998</v>
      </c>
      <c r="B537" s="1">
        <v>2.8521999999999998</v>
      </c>
      <c r="C537" s="1">
        <v>17.381</v>
      </c>
      <c r="D537" s="1">
        <v>22.102</v>
      </c>
      <c r="E537" s="1">
        <v>27.693999999999999</v>
      </c>
      <c r="F537" s="1">
        <v>41.753</v>
      </c>
      <c r="G537" s="1">
        <v>176.21</v>
      </c>
      <c r="H537" s="13"/>
      <c r="I537" s="13"/>
      <c r="J537" s="13"/>
    </row>
    <row r="538" spans="1:10" x14ac:dyDescent="0.35">
      <c r="A538" s="1">
        <v>26.757999999999999</v>
      </c>
      <c r="B538" s="1">
        <v>2.7923</v>
      </c>
      <c r="C538" s="1">
        <v>17.12</v>
      </c>
      <c r="D538" s="1">
        <v>21.788</v>
      </c>
      <c r="E538" s="1">
        <v>27.321999999999999</v>
      </c>
      <c r="F538" s="1">
        <v>41.25</v>
      </c>
      <c r="G538" s="1">
        <v>174.95</v>
      </c>
      <c r="H538" s="13"/>
      <c r="I538" s="13"/>
      <c r="J538" s="13"/>
    </row>
    <row r="539" spans="1:10" x14ac:dyDescent="0.35">
      <c r="A539" s="1">
        <v>26.808</v>
      </c>
      <c r="B539" s="1">
        <v>2.7334999999999998</v>
      </c>
      <c r="C539" s="1">
        <v>16.861999999999998</v>
      </c>
      <c r="D539" s="1">
        <v>21.478000000000002</v>
      </c>
      <c r="E539" s="1">
        <v>26.954000000000001</v>
      </c>
      <c r="F539" s="1">
        <v>40.752000000000002</v>
      </c>
      <c r="G539" s="1">
        <v>173.69</v>
      </c>
      <c r="H539" s="13"/>
      <c r="I539" s="13"/>
      <c r="J539" s="13"/>
    </row>
    <row r="540" spans="1:10" x14ac:dyDescent="0.35">
      <c r="A540" s="1">
        <v>26.858000000000001</v>
      </c>
      <c r="B540" s="1">
        <v>2.6760000000000002</v>
      </c>
      <c r="C540" s="1">
        <v>16.608000000000001</v>
      </c>
      <c r="D540" s="1">
        <v>21.172000000000001</v>
      </c>
      <c r="E540" s="1">
        <v>26.591000000000001</v>
      </c>
      <c r="F540" s="1">
        <v>40.26</v>
      </c>
      <c r="G540" s="1">
        <v>172.44</v>
      </c>
      <c r="H540" s="13"/>
      <c r="I540" s="13"/>
      <c r="J540" s="13"/>
    </row>
    <row r="541" spans="1:10" x14ac:dyDescent="0.35">
      <c r="A541" s="1">
        <v>26.908000000000001</v>
      </c>
      <c r="B541" s="1">
        <v>2.6196000000000002</v>
      </c>
      <c r="C541" s="1">
        <v>16.358000000000001</v>
      </c>
      <c r="D541" s="1">
        <v>20.87</v>
      </c>
      <c r="E541" s="1">
        <v>26.231999999999999</v>
      </c>
      <c r="F541" s="1">
        <v>39.771999999999998</v>
      </c>
      <c r="G541" s="1">
        <v>171.19</v>
      </c>
      <c r="H541" s="13"/>
      <c r="I541" s="13"/>
      <c r="J541" s="13"/>
    </row>
    <row r="542" spans="1:10" x14ac:dyDescent="0.35">
      <c r="A542" s="1">
        <v>26.957999999999998</v>
      </c>
      <c r="B542" s="1">
        <v>2.5642999999999998</v>
      </c>
      <c r="C542" s="1">
        <v>16.111000000000001</v>
      </c>
      <c r="D542" s="1">
        <v>20.571999999999999</v>
      </c>
      <c r="E542" s="1">
        <v>25.876999999999999</v>
      </c>
      <c r="F542" s="1">
        <v>39.29</v>
      </c>
      <c r="G542" s="1">
        <v>169.96</v>
      </c>
      <c r="H542" s="13"/>
      <c r="I542" s="13"/>
      <c r="J542" s="13"/>
    </row>
    <row r="543" spans="1:10" x14ac:dyDescent="0.35">
      <c r="A543" s="1">
        <v>27.009</v>
      </c>
      <c r="B543" s="1">
        <v>2.5099999999999998</v>
      </c>
      <c r="C543" s="1">
        <v>15.867000000000001</v>
      </c>
      <c r="D543" s="1">
        <v>20.277000000000001</v>
      </c>
      <c r="E543" s="1">
        <v>25.526</v>
      </c>
      <c r="F543" s="1">
        <v>38.813000000000002</v>
      </c>
      <c r="G543" s="1">
        <v>168.73</v>
      </c>
      <c r="H543" s="13"/>
      <c r="I543" s="13"/>
      <c r="J543" s="13"/>
    </row>
    <row r="544" spans="1:10" x14ac:dyDescent="0.35">
      <c r="A544" s="1">
        <v>27.059000000000001</v>
      </c>
      <c r="B544" s="1">
        <v>2.4569000000000001</v>
      </c>
      <c r="C544" s="1">
        <v>15.627000000000001</v>
      </c>
      <c r="D544" s="1">
        <v>19.986999999999998</v>
      </c>
      <c r="E544" s="1">
        <v>25.18</v>
      </c>
      <c r="F544" s="1">
        <v>38.341999999999999</v>
      </c>
      <c r="G544" s="1">
        <v>167.51</v>
      </c>
      <c r="H544" s="13"/>
      <c r="I544" s="13"/>
      <c r="J544" s="13"/>
    </row>
    <row r="545" spans="1:10" x14ac:dyDescent="0.35">
      <c r="A545" s="1">
        <v>27.109000000000002</v>
      </c>
      <c r="B545" s="1">
        <v>2.4049</v>
      </c>
      <c r="C545" s="1">
        <v>15.39</v>
      </c>
      <c r="D545" s="1">
        <v>19.7</v>
      </c>
      <c r="E545" s="1">
        <v>24.838000000000001</v>
      </c>
      <c r="F545" s="1">
        <v>37.875</v>
      </c>
      <c r="G545" s="1">
        <v>166.29</v>
      </c>
      <c r="H545" s="13"/>
      <c r="I545" s="13"/>
      <c r="J545" s="13"/>
    </row>
    <row r="546" spans="1:10" x14ac:dyDescent="0.35">
      <c r="A546" s="1">
        <v>27.158999999999999</v>
      </c>
      <c r="B546" s="1">
        <v>2.3538000000000001</v>
      </c>
      <c r="C546" s="1">
        <v>15.156000000000001</v>
      </c>
      <c r="D546" s="1">
        <v>19.417000000000002</v>
      </c>
      <c r="E546" s="1">
        <v>24.5</v>
      </c>
      <c r="F546" s="1">
        <v>37.414000000000001</v>
      </c>
      <c r="G546" s="1">
        <v>165.09</v>
      </c>
      <c r="H546" s="13"/>
      <c r="I546" s="13"/>
      <c r="J546" s="13"/>
    </row>
    <row r="547" spans="1:10" x14ac:dyDescent="0.35">
      <c r="A547" s="1">
        <v>27.209</v>
      </c>
      <c r="B547" s="1">
        <v>2.3037999999999998</v>
      </c>
      <c r="C547" s="1">
        <v>14.925000000000001</v>
      </c>
      <c r="D547" s="1">
        <v>19.137</v>
      </c>
      <c r="E547" s="1">
        <v>24.167000000000002</v>
      </c>
      <c r="F547" s="1">
        <v>36.957000000000001</v>
      </c>
      <c r="G547" s="1">
        <v>163.89</v>
      </c>
      <c r="H547" s="13"/>
      <c r="I547" s="13"/>
      <c r="J547" s="13"/>
    </row>
    <row r="548" spans="1:10" x14ac:dyDescent="0.35">
      <c r="A548" s="1">
        <v>27.259</v>
      </c>
      <c r="B548" s="1">
        <v>2.2547999999999999</v>
      </c>
      <c r="C548" s="1">
        <v>14.698</v>
      </c>
      <c r="D548" s="1">
        <v>18.861000000000001</v>
      </c>
      <c r="E548" s="1">
        <v>23.837</v>
      </c>
      <c r="F548" s="1">
        <v>36.505000000000003</v>
      </c>
      <c r="G548" s="1">
        <v>162.69</v>
      </c>
      <c r="H548" s="13"/>
      <c r="I548" s="13"/>
      <c r="J548" s="13"/>
    </row>
    <row r="549" spans="1:10" x14ac:dyDescent="0.35">
      <c r="A549" s="1">
        <v>27.309000000000001</v>
      </c>
      <c r="B549" s="1">
        <v>2.2067000000000001</v>
      </c>
      <c r="C549" s="1">
        <v>14.474</v>
      </c>
      <c r="D549" s="1">
        <v>18.588999999999999</v>
      </c>
      <c r="E549" s="1">
        <v>23.512</v>
      </c>
      <c r="F549" s="1">
        <v>36.058999999999997</v>
      </c>
      <c r="G549" s="1">
        <v>161.51</v>
      </c>
      <c r="H549" s="13"/>
      <c r="I549" s="13"/>
      <c r="J549" s="13"/>
    </row>
    <row r="550" spans="1:10" x14ac:dyDescent="0.35">
      <c r="A550" s="1">
        <v>27.359000000000002</v>
      </c>
      <c r="B550" s="1">
        <v>2.1596000000000002</v>
      </c>
      <c r="C550" s="1">
        <v>14.253</v>
      </c>
      <c r="D550" s="1">
        <v>18.32</v>
      </c>
      <c r="E550" s="1">
        <v>23.19</v>
      </c>
      <c r="F550" s="1">
        <v>35.616999999999997</v>
      </c>
      <c r="G550" s="1">
        <v>160.33000000000001</v>
      </c>
      <c r="H550" s="13"/>
      <c r="I550" s="13"/>
      <c r="J550" s="13"/>
    </row>
    <row r="551" spans="1:10" x14ac:dyDescent="0.35">
      <c r="A551" s="1">
        <v>27.408999999999999</v>
      </c>
      <c r="B551" s="1">
        <v>2.1135000000000002</v>
      </c>
      <c r="C551" s="1">
        <v>14.035</v>
      </c>
      <c r="D551" s="1">
        <v>18.055</v>
      </c>
      <c r="E551" s="1">
        <v>22.872</v>
      </c>
      <c r="F551" s="1">
        <v>35.179000000000002</v>
      </c>
      <c r="G551" s="1">
        <v>159.16</v>
      </c>
      <c r="H551" s="13"/>
      <c r="I551" s="13"/>
      <c r="J551" s="13"/>
    </row>
    <row r="552" spans="1:10" x14ac:dyDescent="0.35">
      <c r="A552" s="1">
        <v>27.459</v>
      </c>
      <c r="B552" s="1">
        <v>2.0682999999999998</v>
      </c>
      <c r="C552" s="1">
        <v>13.82</v>
      </c>
      <c r="D552" s="1">
        <v>17.794</v>
      </c>
      <c r="E552" s="1">
        <v>22.559000000000001</v>
      </c>
      <c r="F552" s="1">
        <v>34.747</v>
      </c>
      <c r="G552" s="1">
        <v>157.99</v>
      </c>
      <c r="H552" s="13"/>
      <c r="I552" s="13"/>
      <c r="J552" s="13"/>
    </row>
    <row r="553" spans="1:10" x14ac:dyDescent="0.35">
      <c r="A553" s="1">
        <v>27.509</v>
      </c>
      <c r="B553" s="1">
        <v>2.024</v>
      </c>
      <c r="C553" s="1">
        <v>13.608000000000001</v>
      </c>
      <c r="D553" s="1">
        <v>17.535</v>
      </c>
      <c r="E553" s="1">
        <v>22.248999999999999</v>
      </c>
      <c r="F553" s="1">
        <v>34.319000000000003</v>
      </c>
      <c r="G553" s="1">
        <v>156.84</v>
      </c>
      <c r="H553" s="13"/>
      <c r="I553" s="13"/>
      <c r="J553" s="13"/>
    </row>
    <row r="554" spans="1:10" x14ac:dyDescent="0.35">
      <c r="A554" s="1">
        <v>27.559000000000001</v>
      </c>
      <c r="B554" s="1">
        <v>1.9805999999999999</v>
      </c>
      <c r="C554" s="1">
        <v>13.398999999999999</v>
      </c>
      <c r="D554" s="1">
        <v>17.28</v>
      </c>
      <c r="E554" s="1">
        <v>21.943000000000001</v>
      </c>
      <c r="F554" s="1">
        <v>33.896000000000001</v>
      </c>
      <c r="G554" s="1">
        <v>155.69</v>
      </c>
      <c r="H554" s="13"/>
      <c r="I554" s="13"/>
      <c r="J554" s="13"/>
    </row>
    <row r="555" spans="1:10" x14ac:dyDescent="0.35">
      <c r="A555" s="1">
        <v>27.609000000000002</v>
      </c>
      <c r="B555" s="1">
        <v>1.9379999999999999</v>
      </c>
      <c r="C555" s="1">
        <v>13.192</v>
      </c>
      <c r="D555" s="1">
        <v>17.029</v>
      </c>
      <c r="E555" s="1">
        <v>21.640999999999998</v>
      </c>
      <c r="F555" s="1">
        <v>33.478000000000002</v>
      </c>
      <c r="G555" s="1">
        <v>154.54</v>
      </c>
      <c r="H555" s="13"/>
      <c r="I555" s="13"/>
      <c r="J555" s="13"/>
    </row>
    <row r="556" spans="1:10" x14ac:dyDescent="0.35">
      <c r="A556" s="1">
        <v>27.658999999999999</v>
      </c>
      <c r="B556" s="1">
        <v>1.8964000000000001</v>
      </c>
      <c r="C556" s="1">
        <v>12.989000000000001</v>
      </c>
      <c r="D556" s="1">
        <v>16.780999999999999</v>
      </c>
      <c r="E556" s="1">
        <v>21.341999999999999</v>
      </c>
      <c r="F556" s="1">
        <v>33.064</v>
      </c>
      <c r="G556" s="1">
        <v>153.41</v>
      </c>
      <c r="H556" s="13"/>
      <c r="I556" s="13"/>
      <c r="J556" s="13"/>
    </row>
    <row r="557" spans="1:10" x14ac:dyDescent="0.35">
      <c r="A557" s="1">
        <v>27.709</v>
      </c>
      <c r="B557" s="1">
        <v>1.8555999999999999</v>
      </c>
      <c r="C557" s="1">
        <v>12.789</v>
      </c>
      <c r="D557" s="1">
        <v>16.536000000000001</v>
      </c>
      <c r="E557" s="1">
        <v>21.047999999999998</v>
      </c>
      <c r="F557" s="1">
        <v>32.655000000000001</v>
      </c>
      <c r="G557" s="1">
        <v>152.28</v>
      </c>
      <c r="H557" s="13"/>
      <c r="I557" s="13"/>
      <c r="J557" s="13"/>
    </row>
    <row r="558" spans="1:10" x14ac:dyDescent="0.35">
      <c r="A558" s="1">
        <v>27.759</v>
      </c>
      <c r="B558" s="1">
        <v>1.8156000000000001</v>
      </c>
      <c r="C558" s="1">
        <v>12.590999999999999</v>
      </c>
      <c r="D558" s="1">
        <v>16.294</v>
      </c>
      <c r="E558" s="1">
        <v>20.756</v>
      </c>
      <c r="F558" s="1">
        <v>32.25</v>
      </c>
      <c r="G558" s="1">
        <v>151.15</v>
      </c>
      <c r="H558" s="13"/>
      <c r="I558" s="13"/>
      <c r="J558" s="13"/>
    </row>
    <row r="559" spans="1:10" x14ac:dyDescent="0.35">
      <c r="A559" s="1">
        <v>27.809000000000001</v>
      </c>
      <c r="B559" s="1">
        <v>1.7764</v>
      </c>
      <c r="C559" s="1">
        <v>12.397</v>
      </c>
      <c r="D559" s="1">
        <v>16.056000000000001</v>
      </c>
      <c r="E559" s="1">
        <v>20.469000000000001</v>
      </c>
      <c r="F559" s="1">
        <v>31.849</v>
      </c>
      <c r="G559" s="1">
        <v>150.04</v>
      </c>
      <c r="H559" s="13"/>
      <c r="I559" s="13"/>
      <c r="J559" s="13"/>
    </row>
    <row r="560" spans="1:10" x14ac:dyDescent="0.35">
      <c r="A560" s="1">
        <v>27.859000000000002</v>
      </c>
      <c r="B560" s="1">
        <v>1.738</v>
      </c>
      <c r="C560" s="1">
        <v>12.205</v>
      </c>
      <c r="D560" s="1">
        <v>15.82</v>
      </c>
      <c r="E560" s="1">
        <v>20.184999999999999</v>
      </c>
      <c r="F560" s="1">
        <v>31.454000000000001</v>
      </c>
      <c r="G560" s="1">
        <v>148.93</v>
      </c>
      <c r="H560" s="13"/>
      <c r="I560" s="13"/>
      <c r="J560" s="13"/>
    </row>
    <row r="561" spans="1:10" x14ac:dyDescent="0.35">
      <c r="A561" s="1">
        <v>27.908999999999999</v>
      </c>
      <c r="B561" s="1">
        <v>1.7003999999999999</v>
      </c>
      <c r="C561" s="1">
        <v>12.015000000000001</v>
      </c>
      <c r="D561" s="1">
        <v>15.587999999999999</v>
      </c>
      <c r="E561" s="1">
        <v>19.905000000000001</v>
      </c>
      <c r="F561" s="1">
        <v>31.062000000000001</v>
      </c>
      <c r="G561" s="1">
        <v>147.82</v>
      </c>
      <c r="H561" s="13"/>
      <c r="I561" s="13"/>
      <c r="J561" s="13"/>
    </row>
    <row r="562" spans="1:10" x14ac:dyDescent="0.35">
      <c r="A562" s="1">
        <v>27.959</v>
      </c>
      <c r="B562" s="1">
        <v>1.6636</v>
      </c>
      <c r="C562" s="1">
        <v>11.829000000000001</v>
      </c>
      <c r="D562" s="1">
        <v>15.359</v>
      </c>
      <c r="E562" s="1">
        <v>19.628</v>
      </c>
      <c r="F562" s="1">
        <v>30.675000000000001</v>
      </c>
      <c r="G562" s="1">
        <v>146.72999999999999</v>
      </c>
      <c r="H562" s="13"/>
      <c r="I562" s="13"/>
      <c r="J562" s="13"/>
    </row>
    <row r="563" spans="1:10" x14ac:dyDescent="0.35">
      <c r="A563" s="1">
        <v>28.009</v>
      </c>
      <c r="B563" s="1">
        <v>1.6274999999999999</v>
      </c>
      <c r="C563" s="1">
        <v>11.645</v>
      </c>
      <c r="D563" s="1">
        <v>15.132999999999999</v>
      </c>
      <c r="E563" s="1">
        <v>19.353999999999999</v>
      </c>
      <c r="F563" s="1">
        <v>30.292000000000002</v>
      </c>
      <c r="G563" s="1">
        <v>145.63999999999999</v>
      </c>
      <c r="H563" s="13"/>
      <c r="I563" s="13"/>
      <c r="J563" s="13"/>
    </row>
    <row r="564" spans="1:10" x14ac:dyDescent="0.35">
      <c r="A564" s="1">
        <v>28.059000000000001</v>
      </c>
      <c r="B564" s="1">
        <v>1.5921000000000001</v>
      </c>
      <c r="C564" s="1">
        <v>11.464</v>
      </c>
      <c r="D564" s="1">
        <v>14.91</v>
      </c>
      <c r="E564" s="1">
        <v>19.085000000000001</v>
      </c>
      <c r="F564" s="1">
        <v>29.913</v>
      </c>
      <c r="G564" s="1">
        <v>144.56</v>
      </c>
      <c r="H564" s="13"/>
      <c r="I564" s="13"/>
      <c r="J564" s="13"/>
    </row>
    <row r="565" spans="1:10" x14ac:dyDescent="0.35">
      <c r="A565" s="1">
        <v>28.109000000000002</v>
      </c>
      <c r="B565" s="1">
        <v>1.5575000000000001</v>
      </c>
      <c r="C565" s="1">
        <v>11.285</v>
      </c>
      <c r="D565" s="1">
        <v>14.69</v>
      </c>
      <c r="E565" s="1">
        <v>18.818000000000001</v>
      </c>
      <c r="F565" s="1">
        <v>29.539000000000001</v>
      </c>
      <c r="G565" s="1">
        <v>143.47999999999999</v>
      </c>
      <c r="H565" s="13"/>
      <c r="I565" s="13"/>
      <c r="J565" s="13"/>
    </row>
    <row r="566" spans="1:10" x14ac:dyDescent="0.35">
      <c r="A566" s="1">
        <v>28.158999999999999</v>
      </c>
      <c r="B566" s="1">
        <v>1.5236000000000001</v>
      </c>
      <c r="C566" s="1">
        <v>11.109</v>
      </c>
      <c r="D566" s="1">
        <v>14.473000000000001</v>
      </c>
      <c r="E566" s="1">
        <v>18.555</v>
      </c>
      <c r="F566" s="1">
        <v>29.169</v>
      </c>
      <c r="G566" s="1">
        <v>142.41</v>
      </c>
      <c r="H566" s="13"/>
      <c r="I566" s="13"/>
      <c r="J566" s="13"/>
    </row>
    <row r="567" spans="1:10" x14ac:dyDescent="0.35">
      <c r="A567" s="1">
        <v>28.209</v>
      </c>
      <c r="B567" s="1">
        <v>1.4903999999999999</v>
      </c>
      <c r="C567" s="1">
        <v>10.935</v>
      </c>
      <c r="D567" s="1">
        <v>14.259</v>
      </c>
      <c r="E567" s="1">
        <v>18.295000000000002</v>
      </c>
      <c r="F567" s="1">
        <v>28.803000000000001</v>
      </c>
      <c r="G567" s="1">
        <v>141.35</v>
      </c>
      <c r="H567" s="13"/>
      <c r="I567" s="13"/>
      <c r="J567" s="13"/>
    </row>
    <row r="568" spans="1:10" x14ac:dyDescent="0.35">
      <c r="A568" s="1">
        <v>28.259</v>
      </c>
      <c r="B568" s="1">
        <v>1.4579</v>
      </c>
      <c r="C568" s="1">
        <v>10.763999999999999</v>
      </c>
      <c r="D568" s="1">
        <v>14.048</v>
      </c>
      <c r="E568" s="1">
        <v>18.039000000000001</v>
      </c>
      <c r="F568" s="1">
        <v>28.440999999999999</v>
      </c>
      <c r="G568" s="1">
        <v>140.29</v>
      </c>
      <c r="H568" s="13"/>
      <c r="I568" s="13"/>
      <c r="J568" s="13"/>
    </row>
    <row r="569" spans="1:10" x14ac:dyDescent="0.35">
      <c r="A569" s="1">
        <v>28.309000000000001</v>
      </c>
      <c r="B569" s="1">
        <v>1.4259999999999999</v>
      </c>
      <c r="C569" s="1">
        <v>10.595000000000001</v>
      </c>
      <c r="D569" s="1">
        <v>13.839</v>
      </c>
      <c r="E569" s="1">
        <v>17.785</v>
      </c>
      <c r="F569" s="1">
        <v>28.082999999999998</v>
      </c>
      <c r="G569" s="1">
        <v>139.25</v>
      </c>
      <c r="H569" s="13"/>
      <c r="I569" s="13"/>
      <c r="J569" s="13"/>
    </row>
    <row r="570" spans="1:10" x14ac:dyDescent="0.35">
      <c r="A570" s="1">
        <v>28.359000000000002</v>
      </c>
      <c r="B570" s="1">
        <v>1.3948</v>
      </c>
      <c r="C570" s="1">
        <v>10.429</v>
      </c>
      <c r="D570" s="1">
        <v>13.634</v>
      </c>
      <c r="E570" s="1">
        <v>17.535</v>
      </c>
      <c r="F570" s="1">
        <v>27.728999999999999</v>
      </c>
      <c r="G570" s="1">
        <v>138.19999999999999</v>
      </c>
      <c r="H570" s="13"/>
      <c r="I570" s="13"/>
      <c r="J570" s="13"/>
    </row>
    <row r="571" spans="1:10" x14ac:dyDescent="0.35">
      <c r="A571" s="1">
        <v>28.408999999999999</v>
      </c>
      <c r="B571" s="1">
        <v>1.3642000000000001</v>
      </c>
      <c r="C571" s="1">
        <v>10.265000000000001</v>
      </c>
      <c r="D571" s="1">
        <v>13.430999999999999</v>
      </c>
      <c r="E571" s="1">
        <v>17.288</v>
      </c>
      <c r="F571" s="1">
        <v>27.379000000000001</v>
      </c>
      <c r="G571" s="1">
        <v>137.16999999999999</v>
      </c>
      <c r="H571" s="13"/>
      <c r="I571" s="13"/>
      <c r="J571" s="13"/>
    </row>
    <row r="572" spans="1:10" x14ac:dyDescent="0.35">
      <c r="A572" s="1">
        <v>28.459</v>
      </c>
      <c r="B572" s="1">
        <v>1.3343</v>
      </c>
      <c r="C572" s="1">
        <v>10.103</v>
      </c>
      <c r="D572" s="1">
        <v>13.231</v>
      </c>
      <c r="E572" s="1">
        <v>17.045000000000002</v>
      </c>
      <c r="F572" s="1">
        <v>27.033000000000001</v>
      </c>
      <c r="G572" s="1">
        <v>136.13999999999999</v>
      </c>
      <c r="H572" s="13"/>
      <c r="I572" s="13"/>
      <c r="J572" s="13"/>
    </row>
    <row r="573" spans="1:10" x14ac:dyDescent="0.35">
      <c r="A573" s="1">
        <v>28.509</v>
      </c>
      <c r="B573" s="1">
        <v>1.3049999999999999</v>
      </c>
      <c r="C573" s="1">
        <v>9.9438999999999993</v>
      </c>
      <c r="D573" s="1">
        <v>13.034000000000001</v>
      </c>
      <c r="E573" s="1">
        <v>16.803999999999998</v>
      </c>
      <c r="F573" s="1">
        <v>26.690999999999999</v>
      </c>
      <c r="G573" s="1">
        <v>135.11000000000001</v>
      </c>
      <c r="H573" s="13"/>
      <c r="I573" s="13"/>
      <c r="J573" s="13"/>
    </row>
    <row r="574" spans="1:10" x14ac:dyDescent="0.35">
      <c r="A574" s="1">
        <v>28.559000000000001</v>
      </c>
      <c r="B574" s="1">
        <v>1.2763</v>
      </c>
      <c r="C574" s="1">
        <v>9.7870000000000008</v>
      </c>
      <c r="D574" s="1">
        <v>12.839</v>
      </c>
      <c r="E574" s="1">
        <v>16.565999999999999</v>
      </c>
      <c r="F574" s="1">
        <v>26.353000000000002</v>
      </c>
      <c r="G574" s="1">
        <v>134.1</v>
      </c>
      <c r="H574" s="13"/>
      <c r="I574" s="13"/>
      <c r="J574" s="13"/>
    </row>
    <row r="575" spans="1:10" x14ac:dyDescent="0.35">
      <c r="A575" s="1">
        <v>28.609000000000002</v>
      </c>
      <c r="B575" s="1">
        <v>1.2482</v>
      </c>
      <c r="C575" s="1">
        <v>9.6323000000000008</v>
      </c>
      <c r="D575" s="1">
        <v>12.647</v>
      </c>
      <c r="E575" s="1">
        <v>16.332000000000001</v>
      </c>
      <c r="F575" s="1">
        <v>26.018000000000001</v>
      </c>
      <c r="G575" s="1">
        <v>133.08000000000001</v>
      </c>
      <c r="H575" s="13"/>
      <c r="I575" s="13"/>
      <c r="J575" s="13"/>
    </row>
    <row r="576" spans="1:10" x14ac:dyDescent="0.35">
      <c r="A576" s="1">
        <v>28.658999999999999</v>
      </c>
      <c r="B576" s="1">
        <v>1.2206999999999999</v>
      </c>
      <c r="C576" s="1">
        <v>9.4799000000000007</v>
      </c>
      <c r="D576" s="1">
        <v>12.457000000000001</v>
      </c>
      <c r="E576" s="1">
        <v>16.100000000000001</v>
      </c>
      <c r="F576" s="1">
        <v>25.687999999999999</v>
      </c>
      <c r="G576" s="1">
        <v>132.08000000000001</v>
      </c>
      <c r="H576" s="13"/>
      <c r="I576" s="13"/>
      <c r="J576" s="13"/>
    </row>
    <row r="577" spans="1:10" x14ac:dyDescent="0.35">
      <c r="A577" s="1">
        <v>28.709</v>
      </c>
      <c r="B577" s="1">
        <v>1.1938</v>
      </c>
      <c r="C577" s="1">
        <v>9.3298000000000005</v>
      </c>
      <c r="D577" s="1">
        <v>12.271000000000001</v>
      </c>
      <c r="E577" s="1">
        <v>15.872</v>
      </c>
      <c r="F577" s="1">
        <v>25.361000000000001</v>
      </c>
      <c r="G577" s="1">
        <v>131.08000000000001</v>
      </c>
      <c r="H577" s="13"/>
      <c r="I577" s="13"/>
      <c r="J577" s="13"/>
    </row>
    <row r="578" spans="1:10" x14ac:dyDescent="0.35">
      <c r="A578" s="1">
        <v>28.759</v>
      </c>
      <c r="B578" s="1">
        <v>1.1674</v>
      </c>
      <c r="C578" s="1">
        <v>9.1816999999999993</v>
      </c>
      <c r="D578" s="1">
        <v>12.086</v>
      </c>
      <c r="E578" s="1">
        <v>15.646000000000001</v>
      </c>
      <c r="F578" s="1">
        <v>25.038</v>
      </c>
      <c r="G578" s="1">
        <v>130.09</v>
      </c>
      <c r="H578" s="13"/>
      <c r="I578" s="13"/>
      <c r="J578" s="13"/>
    </row>
    <row r="579" spans="1:10" x14ac:dyDescent="0.35">
      <c r="A579" s="1">
        <v>28.809000000000001</v>
      </c>
      <c r="B579" s="1">
        <v>1.1415</v>
      </c>
      <c r="C579" s="1">
        <v>9.0358000000000001</v>
      </c>
      <c r="D579" s="1">
        <v>11.904999999999999</v>
      </c>
      <c r="E579" s="1">
        <v>15.423999999999999</v>
      </c>
      <c r="F579" s="1">
        <v>24.718</v>
      </c>
      <c r="G579" s="1">
        <v>129.1</v>
      </c>
      <c r="H579" s="13"/>
      <c r="I579" s="13"/>
      <c r="J579" s="13"/>
    </row>
    <row r="580" spans="1:10" x14ac:dyDescent="0.35">
      <c r="A580" s="1">
        <v>28.859000000000002</v>
      </c>
      <c r="B580" s="1">
        <v>1.1163000000000001</v>
      </c>
      <c r="C580" s="1">
        <v>8.8922000000000008</v>
      </c>
      <c r="D580" s="1">
        <v>11.725</v>
      </c>
      <c r="E580" s="1">
        <v>15.204000000000001</v>
      </c>
      <c r="F580" s="1">
        <v>24.402000000000001</v>
      </c>
      <c r="G580" s="1">
        <v>128.13</v>
      </c>
      <c r="H580" s="13"/>
      <c r="I580" s="13"/>
      <c r="J580" s="13"/>
    </row>
    <row r="581" spans="1:10" x14ac:dyDescent="0.35">
      <c r="A581" s="1">
        <v>28.908999999999999</v>
      </c>
      <c r="B581" s="1">
        <v>1.0914999999999999</v>
      </c>
      <c r="C581" s="1">
        <v>8.7506000000000004</v>
      </c>
      <c r="D581" s="1">
        <v>11.548999999999999</v>
      </c>
      <c r="E581" s="1">
        <v>14.987</v>
      </c>
      <c r="F581" s="1">
        <v>24.09</v>
      </c>
      <c r="G581" s="1">
        <v>127.15</v>
      </c>
      <c r="H581" s="13"/>
      <c r="I581" s="13"/>
      <c r="J581" s="13"/>
    </row>
    <row r="582" spans="1:10" x14ac:dyDescent="0.35">
      <c r="A582" s="1">
        <v>28.959</v>
      </c>
      <c r="B582" s="1">
        <v>1.0672999999999999</v>
      </c>
      <c r="C582" s="1">
        <v>8.6110000000000007</v>
      </c>
      <c r="D582" s="1">
        <v>11.374000000000001</v>
      </c>
      <c r="E582" s="1">
        <v>14.773</v>
      </c>
      <c r="F582" s="1">
        <v>23.782</v>
      </c>
      <c r="G582" s="1">
        <v>126.19</v>
      </c>
      <c r="H582" s="13"/>
      <c r="I582" s="13"/>
      <c r="J582" s="13"/>
    </row>
    <row r="583" spans="1:10" x14ac:dyDescent="0.35">
      <c r="A583" s="1">
        <v>29.009</v>
      </c>
      <c r="B583" s="1">
        <v>1.0436000000000001</v>
      </c>
      <c r="C583" s="1">
        <v>8.4733999999999998</v>
      </c>
      <c r="D583" s="1">
        <v>11.202</v>
      </c>
      <c r="E583" s="1">
        <v>14.561</v>
      </c>
      <c r="F583" s="1">
        <v>23.477</v>
      </c>
      <c r="G583" s="1">
        <v>125.22</v>
      </c>
      <c r="H583" s="13"/>
      <c r="I583" s="13"/>
      <c r="J583" s="13"/>
    </row>
    <row r="584" spans="1:10" x14ac:dyDescent="0.35">
      <c r="A584" s="1">
        <v>29.059000000000001</v>
      </c>
      <c r="B584" s="1">
        <v>1.0204</v>
      </c>
      <c r="C584" s="1">
        <v>8.3379999999999992</v>
      </c>
      <c r="D584" s="1">
        <v>11.032999999999999</v>
      </c>
      <c r="E584" s="1">
        <v>14.353</v>
      </c>
      <c r="F584" s="1">
        <v>23.175000000000001</v>
      </c>
      <c r="G584" s="1">
        <v>124.27</v>
      </c>
      <c r="H584" s="13"/>
      <c r="I584" s="13"/>
      <c r="J584" s="13"/>
    </row>
    <row r="585" spans="1:10" x14ac:dyDescent="0.35">
      <c r="A585" s="1">
        <v>29.109000000000002</v>
      </c>
      <c r="B585" s="1">
        <v>0.99761999999999995</v>
      </c>
      <c r="C585" s="1">
        <v>8.2045999999999992</v>
      </c>
      <c r="D585" s="1">
        <v>10.866</v>
      </c>
      <c r="E585" s="1">
        <v>14.147</v>
      </c>
      <c r="F585" s="1">
        <v>22.876999999999999</v>
      </c>
      <c r="G585" s="1">
        <v>123.32</v>
      </c>
      <c r="H585" s="13"/>
      <c r="I585" s="13"/>
      <c r="J585" s="13"/>
    </row>
    <row r="586" spans="1:10" x14ac:dyDescent="0.35">
      <c r="A586" s="1">
        <v>29.158999999999999</v>
      </c>
      <c r="B586" s="1">
        <v>0.97536</v>
      </c>
      <c r="C586" s="1">
        <v>8.0730000000000004</v>
      </c>
      <c r="D586" s="1">
        <v>10.701000000000001</v>
      </c>
      <c r="E586" s="1">
        <v>13.944000000000001</v>
      </c>
      <c r="F586" s="1">
        <v>22.582000000000001</v>
      </c>
      <c r="G586" s="1">
        <v>122.38</v>
      </c>
      <c r="H586" s="13"/>
      <c r="I586" s="13"/>
      <c r="J586" s="13"/>
    </row>
    <row r="587" spans="1:10" x14ac:dyDescent="0.35">
      <c r="A587" s="1">
        <v>29.209</v>
      </c>
      <c r="B587" s="1">
        <v>0.95357000000000003</v>
      </c>
      <c r="C587" s="1">
        <v>7.9433999999999996</v>
      </c>
      <c r="D587" s="1">
        <v>10.538</v>
      </c>
      <c r="E587" s="1">
        <v>13.743</v>
      </c>
      <c r="F587" s="1">
        <v>22.291</v>
      </c>
      <c r="G587" s="1">
        <v>121.44</v>
      </c>
      <c r="H587" s="13"/>
      <c r="I587" s="13"/>
      <c r="J587" s="13"/>
    </row>
    <row r="588" spans="1:10" x14ac:dyDescent="0.35">
      <c r="A588" s="1">
        <v>29.259</v>
      </c>
      <c r="B588" s="1">
        <v>0.93227000000000004</v>
      </c>
      <c r="C588" s="1">
        <v>7.8158000000000003</v>
      </c>
      <c r="D588" s="1">
        <v>10.378</v>
      </c>
      <c r="E588" s="1">
        <v>13.545</v>
      </c>
      <c r="F588" s="1">
        <v>22.003</v>
      </c>
      <c r="G588" s="1">
        <v>120.51</v>
      </c>
      <c r="H588" s="13"/>
      <c r="I588" s="13"/>
      <c r="J588" s="13"/>
    </row>
    <row r="589" spans="1:10" x14ac:dyDescent="0.35">
      <c r="A589" s="1">
        <v>29.309000000000001</v>
      </c>
      <c r="B589" s="1">
        <v>0.91139999999999999</v>
      </c>
      <c r="C589" s="1">
        <v>7.6901000000000002</v>
      </c>
      <c r="D589" s="1">
        <v>10.220000000000001</v>
      </c>
      <c r="E589" s="1">
        <v>13.35</v>
      </c>
      <c r="F589" s="1">
        <v>21.719000000000001</v>
      </c>
      <c r="G589" s="1">
        <v>119.59</v>
      </c>
      <c r="H589" s="13"/>
      <c r="I589" s="13"/>
      <c r="J589" s="13"/>
    </row>
    <row r="590" spans="1:10" x14ac:dyDescent="0.35">
      <c r="A590" s="1">
        <v>29.359000000000002</v>
      </c>
      <c r="B590" s="1">
        <v>0.89097000000000004</v>
      </c>
      <c r="C590" s="1">
        <v>7.5662000000000003</v>
      </c>
      <c r="D590" s="1">
        <v>10.064</v>
      </c>
      <c r="E590" s="1">
        <v>13.157</v>
      </c>
      <c r="F590" s="1">
        <v>21.437999999999999</v>
      </c>
      <c r="G590" s="1">
        <v>118.67</v>
      </c>
      <c r="H590" s="13"/>
      <c r="I590" s="13"/>
      <c r="J590" s="13"/>
    </row>
    <row r="591" spans="1:10" x14ac:dyDescent="0.35">
      <c r="A591" s="1">
        <v>29.408999999999999</v>
      </c>
      <c r="B591" s="1">
        <v>0.87097000000000002</v>
      </c>
      <c r="C591" s="1">
        <v>7.444</v>
      </c>
      <c r="D591" s="1">
        <v>9.9102999999999994</v>
      </c>
      <c r="E591" s="1">
        <v>12.967000000000001</v>
      </c>
      <c r="F591" s="1">
        <v>21.16</v>
      </c>
      <c r="G591" s="1">
        <v>117.76</v>
      </c>
      <c r="H591" s="13"/>
      <c r="I591" s="13"/>
      <c r="J591" s="13"/>
    </row>
    <row r="592" spans="1:10" x14ac:dyDescent="0.35">
      <c r="A592" s="1">
        <v>29.459</v>
      </c>
      <c r="B592" s="1">
        <v>0.85141999999999995</v>
      </c>
      <c r="C592" s="1">
        <v>7.3239000000000001</v>
      </c>
      <c r="D592" s="1">
        <v>9.7589000000000006</v>
      </c>
      <c r="E592" s="1">
        <v>12.779</v>
      </c>
      <c r="F592" s="1">
        <v>20.885000000000002</v>
      </c>
      <c r="G592" s="1">
        <v>116.85</v>
      </c>
      <c r="H592" s="13"/>
      <c r="I592" s="13"/>
      <c r="J592" s="13"/>
    </row>
    <row r="593" spans="1:10" x14ac:dyDescent="0.35">
      <c r="A593" s="1">
        <v>29.509</v>
      </c>
      <c r="B593" s="1">
        <v>0.83228000000000002</v>
      </c>
      <c r="C593" s="1">
        <v>7.2054999999999998</v>
      </c>
      <c r="D593" s="1">
        <v>9.6095000000000006</v>
      </c>
      <c r="E593" s="1">
        <v>12.593999999999999</v>
      </c>
      <c r="F593" s="1">
        <v>20.614000000000001</v>
      </c>
      <c r="G593" s="1">
        <v>115.95</v>
      </c>
      <c r="H593" s="13"/>
      <c r="I593" s="13"/>
      <c r="J593" s="13"/>
    </row>
    <row r="594" spans="1:10" x14ac:dyDescent="0.35">
      <c r="A594" s="1">
        <v>29.559000000000001</v>
      </c>
      <c r="B594" s="1">
        <v>0.81352999999999998</v>
      </c>
      <c r="C594" s="1">
        <v>7.0887000000000002</v>
      </c>
      <c r="D594" s="1">
        <v>9.4620999999999995</v>
      </c>
      <c r="E594" s="1">
        <v>12.411</v>
      </c>
      <c r="F594" s="1">
        <v>20.344999999999999</v>
      </c>
      <c r="G594" s="1">
        <v>115.05</v>
      </c>
      <c r="H594" s="13"/>
      <c r="I594" s="13"/>
      <c r="J594" s="13"/>
    </row>
    <row r="595" spans="1:10" x14ac:dyDescent="0.35">
      <c r="A595" s="1">
        <v>29.609000000000002</v>
      </c>
      <c r="B595" s="1">
        <v>0.79518</v>
      </c>
      <c r="C595" s="1">
        <v>6.9737999999999998</v>
      </c>
      <c r="D595" s="1">
        <v>9.3168000000000006</v>
      </c>
      <c r="E595" s="1">
        <v>12.231</v>
      </c>
      <c r="F595" s="1">
        <v>20.079999999999998</v>
      </c>
      <c r="G595" s="1">
        <v>114.16</v>
      </c>
      <c r="H595" s="13"/>
      <c r="I595" s="13"/>
      <c r="J595" s="13"/>
    </row>
    <row r="596" spans="1:10" x14ac:dyDescent="0.35">
      <c r="A596" s="1">
        <v>29.658999999999999</v>
      </c>
      <c r="B596" s="1">
        <v>0.77725999999999995</v>
      </c>
      <c r="C596" s="1">
        <v>6.8605999999999998</v>
      </c>
      <c r="D596" s="1">
        <v>9.1737000000000002</v>
      </c>
      <c r="E596" s="1">
        <v>12.053000000000001</v>
      </c>
      <c r="F596" s="1">
        <v>19.818000000000001</v>
      </c>
      <c r="G596" s="1">
        <v>113.28</v>
      </c>
      <c r="H596" s="13"/>
      <c r="I596" s="13"/>
      <c r="J596" s="13"/>
    </row>
    <row r="597" spans="1:10" x14ac:dyDescent="0.35">
      <c r="A597" s="1">
        <v>29.709</v>
      </c>
      <c r="B597" s="1">
        <v>0.75970000000000004</v>
      </c>
      <c r="C597" s="1">
        <v>6.7491000000000003</v>
      </c>
      <c r="D597" s="1">
        <v>9.0326000000000004</v>
      </c>
      <c r="E597" s="1">
        <v>11.877000000000001</v>
      </c>
      <c r="F597" s="1">
        <v>19.559000000000001</v>
      </c>
      <c r="G597" s="1">
        <v>112.4</v>
      </c>
      <c r="H597" s="13"/>
      <c r="I597" s="13"/>
      <c r="J597" s="13"/>
    </row>
    <row r="598" spans="1:10" x14ac:dyDescent="0.35">
      <c r="A598" s="1">
        <v>29.759</v>
      </c>
      <c r="B598" s="1">
        <v>0.74251</v>
      </c>
      <c r="C598" s="1">
        <v>6.6393000000000004</v>
      </c>
      <c r="D598" s="1">
        <v>8.8933</v>
      </c>
      <c r="E598" s="1">
        <v>11.704000000000001</v>
      </c>
      <c r="F598" s="1">
        <v>19.303999999999998</v>
      </c>
      <c r="G598" s="1">
        <v>111.53</v>
      </c>
      <c r="H598" s="13"/>
      <c r="I598" s="13"/>
      <c r="J598" s="13"/>
    </row>
    <row r="599" spans="1:10" x14ac:dyDescent="0.35">
      <c r="A599" s="1">
        <v>29.809000000000001</v>
      </c>
      <c r="B599" s="1">
        <v>0.72568999999999995</v>
      </c>
      <c r="C599" s="1">
        <v>6.5309999999999997</v>
      </c>
      <c r="D599" s="1">
        <v>8.7561</v>
      </c>
      <c r="E599" s="1">
        <v>11.532999999999999</v>
      </c>
      <c r="F599" s="1">
        <v>19.050999999999998</v>
      </c>
      <c r="G599" s="1">
        <v>110.66</v>
      </c>
      <c r="H599" s="13"/>
      <c r="I599" s="13"/>
      <c r="J599" s="13"/>
    </row>
    <row r="600" spans="1:10" x14ac:dyDescent="0.35">
      <c r="A600" s="1">
        <v>29.859000000000002</v>
      </c>
      <c r="B600" s="1">
        <v>0.70926</v>
      </c>
      <c r="C600" s="1">
        <v>6.4245999999999999</v>
      </c>
      <c r="D600" s="1">
        <v>8.6209000000000007</v>
      </c>
      <c r="E600" s="1">
        <v>11.364000000000001</v>
      </c>
      <c r="F600" s="1">
        <v>18.800999999999998</v>
      </c>
      <c r="G600" s="1">
        <v>109.8</v>
      </c>
      <c r="H600" s="13"/>
      <c r="I600" s="13"/>
      <c r="J600" s="13"/>
    </row>
    <row r="601" spans="1:10" x14ac:dyDescent="0.35">
      <c r="A601" s="1">
        <v>29.908999999999999</v>
      </c>
      <c r="B601" s="1">
        <v>0.69316</v>
      </c>
      <c r="C601" s="1">
        <v>6.3196000000000003</v>
      </c>
      <c r="D601" s="1">
        <v>8.4876000000000005</v>
      </c>
      <c r="E601" s="1">
        <v>11.198</v>
      </c>
      <c r="F601" s="1">
        <v>18.553999999999998</v>
      </c>
      <c r="G601" s="1">
        <v>108.95</v>
      </c>
      <c r="H601" s="13"/>
      <c r="I601" s="13"/>
      <c r="J601" s="13"/>
    </row>
    <row r="602" spans="1:10" x14ac:dyDescent="0.35">
      <c r="A602" s="1">
        <v>29.959</v>
      </c>
      <c r="B602" s="1">
        <v>0.67740999999999996</v>
      </c>
      <c r="C602" s="1">
        <v>6.2161999999999997</v>
      </c>
      <c r="D602" s="1">
        <v>8.3560999999999996</v>
      </c>
      <c r="E602" s="1">
        <v>11.034000000000001</v>
      </c>
      <c r="F602" s="1">
        <v>18.309999999999999</v>
      </c>
      <c r="G602" s="1">
        <v>108.1</v>
      </c>
      <c r="H602" s="13"/>
      <c r="I602" s="13"/>
      <c r="J602" s="13"/>
    </row>
    <row r="603" spans="1:10" x14ac:dyDescent="0.35">
      <c r="A603" s="1">
        <v>30.009</v>
      </c>
      <c r="B603" s="1">
        <v>0.66198999999999997</v>
      </c>
      <c r="C603" s="1">
        <v>6.1143999999999998</v>
      </c>
      <c r="D603" s="1">
        <v>8.2264999999999997</v>
      </c>
      <c r="E603" s="1">
        <v>10.872</v>
      </c>
      <c r="F603" s="1">
        <v>18.068999999999999</v>
      </c>
      <c r="G603" s="1">
        <v>107.26</v>
      </c>
      <c r="H603" s="13"/>
      <c r="I603" s="13"/>
      <c r="J603" s="13"/>
    </row>
    <row r="604" spans="1:10" x14ac:dyDescent="0.35">
      <c r="A604" s="1">
        <v>30.059000000000001</v>
      </c>
      <c r="B604" s="1">
        <v>0.64693000000000001</v>
      </c>
      <c r="C604" s="1">
        <v>6.0141999999999998</v>
      </c>
      <c r="D604" s="1">
        <v>8.0989000000000004</v>
      </c>
      <c r="E604" s="1">
        <v>10.712</v>
      </c>
      <c r="F604" s="1">
        <v>17.831</v>
      </c>
      <c r="G604" s="1">
        <v>106.42</v>
      </c>
      <c r="H604" s="13"/>
      <c r="I604" s="13"/>
      <c r="J604" s="13"/>
    </row>
    <row r="605" spans="1:10" x14ac:dyDescent="0.35">
      <c r="A605" s="1">
        <v>30.109000000000002</v>
      </c>
      <c r="B605" s="1">
        <v>0.63219000000000003</v>
      </c>
      <c r="C605" s="1">
        <v>5.9154999999999998</v>
      </c>
      <c r="D605" s="1">
        <v>7.9729999999999999</v>
      </c>
      <c r="E605" s="1">
        <v>10.554</v>
      </c>
      <c r="F605" s="1">
        <v>17.594999999999999</v>
      </c>
      <c r="G605" s="1">
        <v>105.58</v>
      </c>
      <c r="H605" s="13"/>
      <c r="I605" s="13"/>
      <c r="J605" s="13"/>
    </row>
    <row r="606" spans="1:10" x14ac:dyDescent="0.35">
      <c r="A606" s="1">
        <v>30.16</v>
      </c>
      <c r="B606" s="1">
        <v>0.61775000000000002</v>
      </c>
      <c r="C606" s="1">
        <v>5.8182999999999998</v>
      </c>
      <c r="D606" s="1">
        <v>7.8489000000000004</v>
      </c>
      <c r="E606" s="1">
        <v>10.398999999999999</v>
      </c>
      <c r="F606" s="1">
        <v>17.363</v>
      </c>
      <c r="G606" s="1">
        <v>104.76</v>
      </c>
      <c r="H606" s="13"/>
      <c r="I606" s="13"/>
      <c r="J606" s="13"/>
    </row>
    <row r="607" spans="1:10" x14ac:dyDescent="0.35">
      <c r="A607" s="1">
        <v>30.21</v>
      </c>
      <c r="B607" s="1">
        <v>0.60363</v>
      </c>
      <c r="C607" s="1">
        <v>5.7225000000000001</v>
      </c>
      <c r="D607" s="1">
        <v>7.7264999999999997</v>
      </c>
      <c r="E607" s="1">
        <v>10.244999999999999</v>
      </c>
      <c r="F607" s="1">
        <v>17.132999999999999</v>
      </c>
      <c r="G607" s="1">
        <v>103.93</v>
      </c>
      <c r="H607" s="13"/>
      <c r="I607" s="13"/>
      <c r="J607" s="13"/>
    </row>
    <row r="608" spans="1:10" x14ac:dyDescent="0.35">
      <c r="A608" s="1">
        <v>30.26</v>
      </c>
      <c r="B608" s="1">
        <v>0.58984000000000003</v>
      </c>
      <c r="C608" s="1">
        <v>5.6283000000000003</v>
      </c>
      <c r="D608" s="1">
        <v>7.6060999999999996</v>
      </c>
      <c r="E608" s="1">
        <v>10.093999999999999</v>
      </c>
      <c r="F608" s="1">
        <v>16.905999999999999</v>
      </c>
      <c r="G608" s="1">
        <v>103.12</v>
      </c>
      <c r="H608" s="13"/>
      <c r="I608" s="13"/>
      <c r="J608" s="13"/>
    </row>
    <row r="609" spans="1:10" x14ac:dyDescent="0.35">
      <c r="A609" s="1">
        <v>30.31</v>
      </c>
      <c r="B609" s="1">
        <v>0.57633999999999996</v>
      </c>
      <c r="C609" s="1">
        <v>5.5354000000000001</v>
      </c>
      <c r="D609" s="1">
        <v>7.4873000000000003</v>
      </c>
      <c r="E609" s="1">
        <v>9.9446999999999992</v>
      </c>
      <c r="F609" s="1">
        <v>16.681999999999999</v>
      </c>
      <c r="G609" s="1">
        <v>102.31</v>
      </c>
      <c r="H609" s="13"/>
      <c r="I609" s="13"/>
      <c r="J609" s="13"/>
    </row>
    <row r="610" spans="1:10" x14ac:dyDescent="0.35">
      <c r="A610" s="1">
        <v>30.36</v>
      </c>
      <c r="B610" s="1">
        <v>0.56311999999999995</v>
      </c>
      <c r="C610" s="1">
        <v>5.444</v>
      </c>
      <c r="D610" s="1">
        <v>7.3700999999999999</v>
      </c>
      <c r="E610" s="1">
        <v>9.7972999999999999</v>
      </c>
      <c r="F610" s="1">
        <v>16.46</v>
      </c>
      <c r="G610" s="1">
        <v>101.5</v>
      </c>
      <c r="H610" s="13"/>
      <c r="I610" s="13"/>
      <c r="J610" s="13"/>
    </row>
    <row r="611" spans="1:10" x14ac:dyDescent="0.35">
      <c r="A611" s="1">
        <v>30.41</v>
      </c>
      <c r="B611" s="1">
        <v>0.55018999999999996</v>
      </c>
      <c r="C611" s="1">
        <v>5.3539000000000003</v>
      </c>
      <c r="D611" s="1">
        <v>7.2546999999999997</v>
      </c>
      <c r="E611" s="1">
        <v>9.6519999999999992</v>
      </c>
      <c r="F611" s="1">
        <v>16.241</v>
      </c>
      <c r="G611" s="1">
        <v>100.7</v>
      </c>
      <c r="H611" s="13"/>
      <c r="I611" s="13"/>
      <c r="J611" s="13"/>
    </row>
    <row r="612" spans="1:10" x14ac:dyDescent="0.35">
      <c r="A612" s="1">
        <v>30.46</v>
      </c>
      <c r="B612" s="1">
        <v>0.53756000000000004</v>
      </c>
      <c r="C612" s="1">
        <v>5.2653999999999996</v>
      </c>
      <c r="D612" s="1">
        <v>7.141</v>
      </c>
      <c r="E612" s="1">
        <v>9.5088000000000008</v>
      </c>
      <c r="F612" s="1">
        <v>16.024999999999999</v>
      </c>
      <c r="G612" s="1">
        <v>99.906999999999996</v>
      </c>
      <c r="H612" s="13"/>
      <c r="I612" s="13"/>
      <c r="J612" s="13"/>
    </row>
    <row r="613" spans="1:10" x14ac:dyDescent="0.35">
      <c r="A613" s="1">
        <v>30.51</v>
      </c>
      <c r="B613" s="1">
        <v>0.5252</v>
      </c>
      <c r="C613" s="1">
        <v>5.1780999999999997</v>
      </c>
      <c r="D613" s="1">
        <v>7.0289000000000001</v>
      </c>
      <c r="E613" s="1">
        <v>9.3673999999999999</v>
      </c>
      <c r="F613" s="1">
        <v>15.811</v>
      </c>
      <c r="G613" s="1">
        <v>99.117000000000004</v>
      </c>
      <c r="H613" s="13"/>
      <c r="I613" s="13"/>
      <c r="J613" s="13"/>
    </row>
    <row r="614" spans="1:10" x14ac:dyDescent="0.35">
      <c r="A614" s="1">
        <v>30.56</v>
      </c>
      <c r="B614" s="1">
        <v>0.51310999999999996</v>
      </c>
      <c r="C614" s="1">
        <v>5.0921000000000003</v>
      </c>
      <c r="D614" s="1">
        <v>6.9184000000000001</v>
      </c>
      <c r="E614" s="1">
        <v>9.2279999999999998</v>
      </c>
      <c r="F614" s="1">
        <v>15.6</v>
      </c>
      <c r="G614" s="1">
        <v>98.332999999999998</v>
      </c>
      <c r="H614" s="13"/>
      <c r="I614" s="13"/>
      <c r="J614" s="13"/>
    </row>
    <row r="615" spans="1:10" x14ac:dyDescent="0.35">
      <c r="A615" s="1">
        <v>30.61</v>
      </c>
      <c r="B615" s="1">
        <v>0.50126999999999999</v>
      </c>
      <c r="C615" s="1">
        <v>5.0075000000000003</v>
      </c>
      <c r="D615" s="1">
        <v>6.8094999999999999</v>
      </c>
      <c r="E615" s="1">
        <v>9.0904000000000007</v>
      </c>
      <c r="F615" s="1">
        <v>15.391</v>
      </c>
      <c r="G615" s="1">
        <v>97.554000000000002</v>
      </c>
      <c r="H615" s="13"/>
      <c r="I615" s="13"/>
      <c r="J615" s="13"/>
    </row>
    <row r="616" spans="1:10" x14ac:dyDescent="0.35">
      <c r="A616" s="1">
        <v>30.66</v>
      </c>
      <c r="B616" s="1">
        <v>0.48971999999999999</v>
      </c>
      <c r="C616" s="1">
        <v>4.9241999999999999</v>
      </c>
      <c r="D616" s="1">
        <v>6.7023000000000001</v>
      </c>
      <c r="E616" s="1">
        <v>8.9548000000000005</v>
      </c>
      <c r="F616" s="1">
        <v>15.185</v>
      </c>
      <c r="G616" s="1">
        <v>96.78</v>
      </c>
      <c r="H616" s="13"/>
      <c r="I616" s="13"/>
      <c r="J616" s="13"/>
    </row>
    <row r="617" spans="1:10" x14ac:dyDescent="0.35">
      <c r="A617" s="1">
        <v>30.71</v>
      </c>
      <c r="B617" s="1">
        <v>0.47841</v>
      </c>
      <c r="C617" s="1">
        <v>4.8422000000000001</v>
      </c>
      <c r="D617" s="1">
        <v>6.5965999999999996</v>
      </c>
      <c r="E617" s="1">
        <v>8.8209999999999997</v>
      </c>
      <c r="F617" s="1">
        <v>14.981999999999999</v>
      </c>
      <c r="G617" s="1">
        <v>96.012</v>
      </c>
      <c r="H617" s="13"/>
      <c r="I617" s="13"/>
      <c r="J617" s="13"/>
    </row>
    <row r="618" spans="1:10" x14ac:dyDescent="0.35">
      <c r="A618" s="1">
        <v>30.76</v>
      </c>
      <c r="B618" s="1">
        <v>0.46734999999999999</v>
      </c>
      <c r="C618" s="1">
        <v>4.7614999999999998</v>
      </c>
      <c r="D618" s="1">
        <v>6.4923999999999999</v>
      </c>
      <c r="E618" s="1">
        <v>8.6890999999999998</v>
      </c>
      <c r="F618" s="1">
        <v>14.781000000000001</v>
      </c>
      <c r="G618" s="1">
        <v>95.248000000000005</v>
      </c>
      <c r="H618" s="13"/>
      <c r="I618" s="13"/>
      <c r="J618" s="13"/>
    </row>
    <row r="619" spans="1:10" x14ac:dyDescent="0.35">
      <c r="A619" s="1">
        <v>30.81</v>
      </c>
      <c r="B619" s="1">
        <v>0.45651999999999998</v>
      </c>
      <c r="C619" s="1">
        <v>4.6820000000000004</v>
      </c>
      <c r="D619" s="1">
        <v>6.3897000000000004</v>
      </c>
      <c r="E619" s="1">
        <v>8.5588999999999995</v>
      </c>
      <c r="F619" s="1">
        <v>14.582000000000001</v>
      </c>
      <c r="G619" s="1">
        <v>94.49</v>
      </c>
      <c r="H619" s="13"/>
      <c r="I619" s="13"/>
      <c r="J619" s="13"/>
    </row>
    <row r="620" spans="1:10" x14ac:dyDescent="0.35">
      <c r="A620" s="1">
        <v>30.86</v>
      </c>
      <c r="B620" s="1">
        <v>0.44596000000000002</v>
      </c>
      <c r="C620" s="1">
        <v>4.6037999999999997</v>
      </c>
      <c r="D620" s="1">
        <v>6.2885999999999997</v>
      </c>
      <c r="E620" s="1">
        <v>8.4306000000000001</v>
      </c>
      <c r="F620" s="1">
        <v>14.385999999999999</v>
      </c>
      <c r="G620" s="1">
        <v>93.736999999999995</v>
      </c>
      <c r="H620" s="13"/>
      <c r="I620" s="13"/>
      <c r="J620" s="13"/>
    </row>
    <row r="621" spans="1:10" x14ac:dyDescent="0.35">
      <c r="A621" s="1">
        <v>30.91</v>
      </c>
      <c r="B621" s="1">
        <v>0.43561</v>
      </c>
      <c r="C621" s="1">
        <v>4.5266999999999999</v>
      </c>
      <c r="D621" s="1">
        <v>6.1889000000000003</v>
      </c>
      <c r="E621" s="1">
        <v>8.3041</v>
      </c>
      <c r="F621" s="1">
        <v>14.192</v>
      </c>
      <c r="G621" s="1">
        <v>92.989000000000004</v>
      </c>
      <c r="H621" s="13"/>
      <c r="I621" s="13"/>
      <c r="J621" s="13"/>
    </row>
    <row r="622" spans="1:10" x14ac:dyDescent="0.35">
      <c r="A622" s="1">
        <v>30.96</v>
      </c>
      <c r="B622" s="1">
        <v>0.42548999999999998</v>
      </c>
      <c r="C622" s="1">
        <v>4.4508999999999999</v>
      </c>
      <c r="D622" s="1">
        <v>6.0907</v>
      </c>
      <c r="E622" s="1">
        <v>8.1791999999999998</v>
      </c>
      <c r="F622" s="1">
        <v>14.000999999999999</v>
      </c>
      <c r="G622" s="1">
        <v>92.245999999999995</v>
      </c>
      <c r="H622" s="13"/>
      <c r="I622" s="13"/>
      <c r="J622" s="13"/>
    </row>
    <row r="623" spans="1:10" x14ac:dyDescent="0.35">
      <c r="A623" s="1">
        <v>31.01</v>
      </c>
      <c r="B623" s="1">
        <v>0.41560000000000002</v>
      </c>
      <c r="C623" s="1">
        <v>4.3761999999999999</v>
      </c>
      <c r="D623" s="1">
        <v>5.9938000000000002</v>
      </c>
      <c r="E623" s="1">
        <v>8.0561000000000007</v>
      </c>
      <c r="F623" s="1">
        <v>13.811999999999999</v>
      </c>
      <c r="G623" s="1">
        <v>91.507999999999996</v>
      </c>
      <c r="H623" s="13"/>
      <c r="I623" s="13"/>
      <c r="J623" s="13"/>
    </row>
    <row r="624" spans="1:10" x14ac:dyDescent="0.35">
      <c r="A624" s="1">
        <v>31.06</v>
      </c>
      <c r="B624" s="1">
        <v>0.40594000000000002</v>
      </c>
      <c r="C624" s="1">
        <v>4.3026999999999997</v>
      </c>
      <c r="D624" s="1">
        <v>5.8986000000000001</v>
      </c>
      <c r="E624" s="1">
        <v>7.9348000000000001</v>
      </c>
      <c r="F624" s="1">
        <v>13.625</v>
      </c>
      <c r="G624" s="1">
        <v>90.775000000000006</v>
      </c>
      <c r="H624" s="13"/>
      <c r="I624" s="13"/>
      <c r="J624" s="13"/>
    </row>
    <row r="625" spans="1:10" x14ac:dyDescent="0.35">
      <c r="A625" s="1">
        <v>31.11</v>
      </c>
      <c r="B625" s="1">
        <v>0.39648</v>
      </c>
      <c r="C625" s="1">
        <v>4.2304000000000004</v>
      </c>
      <c r="D625" s="1">
        <v>5.8045999999999998</v>
      </c>
      <c r="E625" s="1">
        <v>7.8151000000000002</v>
      </c>
      <c r="F625" s="1">
        <v>13.44</v>
      </c>
      <c r="G625" s="1">
        <v>90.046999999999997</v>
      </c>
      <c r="H625" s="13"/>
      <c r="I625" s="13"/>
      <c r="J625" s="13"/>
    </row>
    <row r="626" spans="1:10" x14ac:dyDescent="0.35">
      <c r="A626" s="1">
        <v>31.16</v>
      </c>
      <c r="B626" s="1">
        <v>0.38723000000000002</v>
      </c>
      <c r="C626" s="1">
        <v>4.1592000000000002</v>
      </c>
      <c r="D626" s="1">
        <v>5.7121000000000004</v>
      </c>
      <c r="E626" s="1">
        <v>7.6970000000000001</v>
      </c>
      <c r="F626" s="1">
        <v>13.257999999999999</v>
      </c>
      <c r="G626" s="1">
        <v>89.323999999999998</v>
      </c>
      <c r="H626" s="13"/>
      <c r="I626" s="13"/>
      <c r="J626" s="13"/>
    </row>
    <row r="627" spans="1:10" x14ac:dyDescent="0.35">
      <c r="A627" s="1">
        <v>31.21</v>
      </c>
      <c r="B627" s="1">
        <v>0.37819000000000003</v>
      </c>
      <c r="C627" s="1">
        <v>4.0891000000000002</v>
      </c>
      <c r="D627" s="1">
        <v>5.6208</v>
      </c>
      <c r="E627" s="1">
        <v>7.5805999999999996</v>
      </c>
      <c r="F627" s="1">
        <v>13.077999999999999</v>
      </c>
      <c r="G627" s="1">
        <v>88.605999999999995</v>
      </c>
      <c r="H627" s="13"/>
      <c r="I627" s="13"/>
      <c r="J627" s="13"/>
    </row>
    <row r="628" spans="1:10" x14ac:dyDescent="0.35">
      <c r="A628" s="1">
        <v>31.26</v>
      </c>
      <c r="B628" s="1">
        <v>0.36936000000000002</v>
      </c>
      <c r="C628" s="1">
        <v>4.0201000000000002</v>
      </c>
      <c r="D628" s="1">
        <v>5.5311000000000003</v>
      </c>
      <c r="E628" s="1">
        <v>7.4659000000000004</v>
      </c>
      <c r="F628" s="1">
        <v>12.901</v>
      </c>
      <c r="G628" s="1">
        <v>87.893000000000001</v>
      </c>
      <c r="H628" s="13"/>
      <c r="I628" s="13"/>
      <c r="J628" s="13"/>
    </row>
    <row r="629" spans="1:10" x14ac:dyDescent="0.35">
      <c r="A629" s="1">
        <v>31.31</v>
      </c>
      <c r="B629" s="1">
        <v>0.36071999999999999</v>
      </c>
      <c r="C629" s="1">
        <v>3.9521999999999999</v>
      </c>
      <c r="D629" s="1">
        <v>5.4425999999999997</v>
      </c>
      <c r="E629" s="1">
        <v>7.3526999999999996</v>
      </c>
      <c r="F629" s="1">
        <v>12.725</v>
      </c>
      <c r="G629" s="1">
        <v>87.185000000000002</v>
      </c>
      <c r="H629" s="13"/>
      <c r="I629" s="13"/>
      <c r="J629" s="13"/>
    </row>
    <row r="630" spans="1:10" x14ac:dyDescent="0.35">
      <c r="A630" s="1">
        <v>31.36</v>
      </c>
      <c r="B630" s="1">
        <v>0.35227000000000003</v>
      </c>
      <c r="C630" s="1">
        <v>3.8854000000000002</v>
      </c>
      <c r="D630" s="1">
        <v>5.3552999999999997</v>
      </c>
      <c r="E630" s="1">
        <v>7.2411000000000003</v>
      </c>
      <c r="F630" s="1">
        <v>12.552</v>
      </c>
      <c r="G630" s="1">
        <v>86.481999999999999</v>
      </c>
      <c r="H630" s="13"/>
      <c r="I630" s="13"/>
      <c r="J630" s="13"/>
    </row>
    <row r="631" spans="1:10" x14ac:dyDescent="0.35">
      <c r="A631" s="1">
        <v>31.41</v>
      </c>
      <c r="B631" s="1">
        <v>0.34400999999999998</v>
      </c>
      <c r="C631" s="1">
        <v>3.8195999999999999</v>
      </c>
      <c r="D631" s="1">
        <v>5.2694000000000001</v>
      </c>
      <c r="E631" s="1">
        <v>7.1310000000000002</v>
      </c>
      <c r="F631" s="1">
        <v>12.381</v>
      </c>
      <c r="G631" s="1">
        <v>85.783000000000001</v>
      </c>
      <c r="H631" s="13"/>
      <c r="I631" s="13"/>
      <c r="J631" s="13"/>
    </row>
    <row r="632" spans="1:10" x14ac:dyDescent="0.35">
      <c r="A632" s="1">
        <v>31.46</v>
      </c>
      <c r="B632" s="1">
        <v>0.33595000000000003</v>
      </c>
      <c r="C632" s="1">
        <v>3.7549000000000001</v>
      </c>
      <c r="D632" s="1">
        <v>5.1848999999999998</v>
      </c>
      <c r="E632" s="1">
        <v>7.0225999999999997</v>
      </c>
      <c r="F632" s="1">
        <v>12.212</v>
      </c>
      <c r="G632" s="1">
        <v>85.09</v>
      </c>
      <c r="H632" s="13"/>
      <c r="I632" s="13"/>
      <c r="J632" s="13"/>
    </row>
    <row r="633" spans="1:10" x14ac:dyDescent="0.35">
      <c r="A633" s="1">
        <v>31.51</v>
      </c>
      <c r="B633" s="1">
        <v>0.32806000000000002</v>
      </c>
      <c r="C633" s="1">
        <v>3.6911999999999998</v>
      </c>
      <c r="D633" s="1">
        <v>5.1014999999999997</v>
      </c>
      <c r="E633" s="1">
        <v>6.9157000000000002</v>
      </c>
      <c r="F633" s="1">
        <v>12.045</v>
      </c>
      <c r="G633" s="1">
        <v>84.400999999999996</v>
      </c>
      <c r="H633" s="13"/>
      <c r="I633" s="13"/>
      <c r="J633" s="13"/>
    </row>
    <row r="634" spans="1:10" x14ac:dyDescent="0.35">
      <c r="A634" s="1">
        <v>31.56</v>
      </c>
      <c r="B634" s="1">
        <v>0.32034000000000001</v>
      </c>
      <c r="C634" s="1">
        <v>3.6284999999999998</v>
      </c>
      <c r="D634" s="1">
        <v>5.0194000000000001</v>
      </c>
      <c r="E634" s="1">
        <v>6.8102</v>
      </c>
      <c r="F634" s="1">
        <v>11.88</v>
      </c>
      <c r="G634" s="1">
        <v>83.716999999999999</v>
      </c>
      <c r="H634" s="13"/>
      <c r="I634" s="13"/>
      <c r="J634" s="13"/>
    </row>
    <row r="635" spans="1:10" x14ac:dyDescent="0.35">
      <c r="A635" s="1">
        <v>31.61</v>
      </c>
      <c r="B635" s="1">
        <v>0.31280000000000002</v>
      </c>
      <c r="C635" s="1">
        <v>3.5667</v>
      </c>
      <c r="D635" s="1">
        <v>4.9385000000000003</v>
      </c>
      <c r="E635" s="1">
        <v>6.7061999999999999</v>
      </c>
      <c r="F635" s="1">
        <v>11.717000000000001</v>
      </c>
      <c r="G635" s="1">
        <v>83.037000000000006</v>
      </c>
      <c r="H635" s="13"/>
      <c r="I635" s="13"/>
      <c r="J635" s="13"/>
    </row>
    <row r="636" spans="1:10" x14ac:dyDescent="0.35">
      <c r="A636" s="1">
        <v>31.66</v>
      </c>
      <c r="B636" s="1">
        <v>0.30543999999999999</v>
      </c>
      <c r="C636" s="1">
        <v>3.5059999999999998</v>
      </c>
      <c r="D636" s="1">
        <v>4.8587999999999996</v>
      </c>
      <c r="E636" s="1">
        <v>6.6036999999999999</v>
      </c>
      <c r="F636" s="1">
        <v>11.555999999999999</v>
      </c>
      <c r="G636" s="1">
        <v>82.363</v>
      </c>
      <c r="H636" s="13"/>
      <c r="I636" s="13"/>
      <c r="J636" s="13"/>
    </row>
    <row r="637" spans="1:10" x14ac:dyDescent="0.35">
      <c r="A637" s="1">
        <v>31.71</v>
      </c>
      <c r="B637" s="1">
        <v>0.29823</v>
      </c>
      <c r="C637" s="1">
        <v>3.4462999999999999</v>
      </c>
      <c r="D637" s="1">
        <v>4.7804000000000002</v>
      </c>
      <c r="E637" s="1">
        <v>6.5026999999999999</v>
      </c>
      <c r="F637" s="1">
        <v>11.398</v>
      </c>
      <c r="G637" s="1">
        <v>81.692999999999998</v>
      </c>
      <c r="H637" s="13"/>
      <c r="I637" s="13"/>
      <c r="J637" s="13"/>
    </row>
    <row r="638" spans="1:10" x14ac:dyDescent="0.35">
      <c r="A638" s="1">
        <v>31.76</v>
      </c>
      <c r="B638" s="1">
        <v>0.29119</v>
      </c>
      <c r="C638" s="1">
        <v>3.3875000000000002</v>
      </c>
      <c r="D638" s="1">
        <v>4.7031000000000001</v>
      </c>
      <c r="E638" s="1">
        <v>6.4031000000000002</v>
      </c>
      <c r="F638" s="1">
        <v>11.241</v>
      </c>
      <c r="G638" s="1">
        <v>81.028000000000006</v>
      </c>
      <c r="H638" s="13"/>
      <c r="I638" s="13"/>
      <c r="J638" s="13"/>
    </row>
    <row r="639" spans="1:10" x14ac:dyDescent="0.35">
      <c r="A639" s="1">
        <v>31.81</v>
      </c>
      <c r="B639" s="1">
        <v>0.2843</v>
      </c>
      <c r="C639" s="1">
        <v>3.3296000000000001</v>
      </c>
      <c r="D639" s="1">
        <v>4.6269</v>
      </c>
      <c r="E639" s="1">
        <v>6.3048000000000002</v>
      </c>
      <c r="F639" s="1">
        <v>11.086</v>
      </c>
      <c r="G639" s="1">
        <v>80.367000000000004</v>
      </c>
      <c r="H639" s="13"/>
      <c r="I639" s="13"/>
      <c r="J639" s="13"/>
    </row>
    <row r="640" spans="1:10" x14ac:dyDescent="0.35">
      <c r="A640" s="1">
        <v>31.86</v>
      </c>
      <c r="B640" s="1">
        <v>0.27759</v>
      </c>
      <c r="C640" s="1">
        <v>3.2726999999999999</v>
      </c>
      <c r="D640" s="1">
        <v>4.5519999999999996</v>
      </c>
      <c r="E640" s="1">
        <v>6.2080000000000002</v>
      </c>
      <c r="F640" s="1">
        <v>10.933</v>
      </c>
      <c r="G640" s="1">
        <v>79.710999999999999</v>
      </c>
      <c r="H640" s="13"/>
      <c r="I640" s="13"/>
      <c r="J640" s="13"/>
    </row>
    <row r="641" spans="1:10" x14ac:dyDescent="0.35">
      <c r="A641" s="1">
        <v>31.91</v>
      </c>
      <c r="B641" s="1">
        <v>0.27101999999999998</v>
      </c>
      <c r="C641" s="1">
        <v>3.2166000000000001</v>
      </c>
      <c r="D641" s="1">
        <v>4.4781000000000004</v>
      </c>
      <c r="E641" s="1">
        <v>6.1125999999999996</v>
      </c>
      <c r="F641" s="1">
        <v>10.782</v>
      </c>
      <c r="G641" s="1">
        <v>79.058999999999997</v>
      </c>
      <c r="H641" s="13"/>
      <c r="I641" s="13"/>
      <c r="J641" s="13"/>
    </row>
    <row r="642" spans="1:10" x14ac:dyDescent="0.35">
      <c r="A642" s="1">
        <v>31.96</v>
      </c>
      <c r="B642" s="1">
        <v>0.26458999999999999</v>
      </c>
      <c r="C642" s="1">
        <v>3.1615000000000002</v>
      </c>
      <c r="D642" s="1">
        <v>4.4053000000000004</v>
      </c>
      <c r="E642" s="1">
        <v>6.0185000000000004</v>
      </c>
      <c r="F642" s="1">
        <v>10.632999999999999</v>
      </c>
      <c r="G642" s="1">
        <v>78.412000000000006</v>
      </c>
      <c r="H642" s="13"/>
      <c r="I642" s="13"/>
      <c r="J642" s="13"/>
    </row>
    <row r="643" spans="1:10" x14ac:dyDescent="0.35">
      <c r="A643" s="1">
        <v>32.01</v>
      </c>
      <c r="B643" s="1">
        <v>0.25830999999999998</v>
      </c>
      <c r="C643" s="1">
        <v>3.1072000000000002</v>
      </c>
      <c r="D643" s="1">
        <v>4.3337000000000003</v>
      </c>
      <c r="E643" s="1">
        <v>5.9257</v>
      </c>
      <c r="F643" s="1">
        <v>10.486000000000001</v>
      </c>
      <c r="G643" s="1">
        <v>77.77</v>
      </c>
      <c r="H643" s="13"/>
      <c r="I643" s="13"/>
      <c r="J643" s="13"/>
    </row>
    <row r="644" spans="1:10" x14ac:dyDescent="0.35">
      <c r="A644" s="1">
        <v>32.06</v>
      </c>
      <c r="B644" s="1">
        <v>0.25218000000000002</v>
      </c>
      <c r="C644" s="1">
        <v>3.0539000000000001</v>
      </c>
      <c r="D644" s="1">
        <v>4.2632000000000003</v>
      </c>
      <c r="E644" s="1">
        <v>5.8343999999999996</v>
      </c>
      <c r="F644" s="1">
        <v>10.340999999999999</v>
      </c>
      <c r="G644" s="1">
        <v>77.132000000000005</v>
      </c>
      <c r="H644" s="13"/>
      <c r="I644" s="13"/>
      <c r="J644" s="13"/>
    </row>
    <row r="645" spans="1:10" x14ac:dyDescent="0.35">
      <c r="A645" s="1">
        <v>32.11</v>
      </c>
      <c r="B645" s="1">
        <v>0.24618999999999999</v>
      </c>
      <c r="C645" s="1">
        <v>3.0013000000000001</v>
      </c>
      <c r="D645" s="1">
        <v>4.1936999999999998</v>
      </c>
      <c r="E645" s="1">
        <v>5.7443</v>
      </c>
      <c r="F645" s="1">
        <v>10.198</v>
      </c>
      <c r="G645" s="1">
        <v>76.498999999999995</v>
      </c>
      <c r="H645" s="13"/>
      <c r="I645" s="13"/>
      <c r="J645" s="13"/>
    </row>
    <row r="646" spans="1:10" x14ac:dyDescent="0.35">
      <c r="A646" s="1">
        <v>32.159999999999997</v>
      </c>
      <c r="B646" s="1">
        <v>0.24032000000000001</v>
      </c>
      <c r="C646" s="1">
        <v>2.9497</v>
      </c>
      <c r="D646" s="1">
        <v>4.1252000000000004</v>
      </c>
      <c r="E646" s="1">
        <v>5.6554000000000002</v>
      </c>
      <c r="F646" s="1">
        <v>10.055999999999999</v>
      </c>
      <c r="G646" s="1">
        <v>75.87</v>
      </c>
      <c r="H646" s="13"/>
      <c r="I646" s="13"/>
      <c r="J646" s="13"/>
    </row>
    <row r="647" spans="1:10" x14ac:dyDescent="0.35">
      <c r="A647" s="1">
        <v>32.21</v>
      </c>
      <c r="B647" s="1">
        <v>0.2346</v>
      </c>
      <c r="C647" s="1">
        <v>2.8988</v>
      </c>
      <c r="D647" s="1">
        <v>4.0578000000000003</v>
      </c>
      <c r="E647" s="1">
        <v>5.5678000000000001</v>
      </c>
      <c r="F647" s="1">
        <v>9.9161000000000001</v>
      </c>
      <c r="G647" s="1">
        <v>75.245000000000005</v>
      </c>
      <c r="H647" s="13"/>
      <c r="I647" s="13"/>
      <c r="J647" s="13"/>
    </row>
    <row r="648" spans="1:10" x14ac:dyDescent="0.35">
      <c r="A648" s="1">
        <v>32.26</v>
      </c>
      <c r="B648" s="1">
        <v>0.22900999999999999</v>
      </c>
      <c r="C648" s="1">
        <v>2.8488000000000002</v>
      </c>
      <c r="D648" s="1">
        <v>3.9914999999999998</v>
      </c>
      <c r="E648" s="1">
        <v>5.4816000000000003</v>
      </c>
      <c r="F648" s="1">
        <v>9.7782</v>
      </c>
      <c r="G648" s="1">
        <v>74.625</v>
      </c>
      <c r="H648" s="13"/>
      <c r="I648" s="13"/>
      <c r="J648" s="13"/>
    </row>
    <row r="649" spans="1:10" x14ac:dyDescent="0.35">
      <c r="A649" s="1">
        <v>32.31</v>
      </c>
      <c r="B649" s="1">
        <v>0.22353999999999999</v>
      </c>
      <c r="C649" s="1">
        <v>2.7995999999999999</v>
      </c>
      <c r="D649" s="1">
        <v>3.9260999999999999</v>
      </c>
      <c r="E649" s="1">
        <v>5.3964999999999996</v>
      </c>
      <c r="F649" s="1">
        <v>9.6419999999999995</v>
      </c>
      <c r="G649" s="1">
        <v>74.010000000000005</v>
      </c>
      <c r="H649" s="13"/>
      <c r="I649" s="13"/>
      <c r="J649" s="13"/>
    </row>
    <row r="650" spans="1:10" x14ac:dyDescent="0.35">
      <c r="A650" s="1">
        <v>32.36</v>
      </c>
      <c r="B650" s="1">
        <v>0.21820000000000001</v>
      </c>
      <c r="C650" s="1">
        <v>2.7511999999999999</v>
      </c>
      <c r="D650" s="1">
        <v>3.8618000000000001</v>
      </c>
      <c r="E650" s="1">
        <v>5.3127000000000004</v>
      </c>
      <c r="F650" s="1">
        <v>9.5075000000000003</v>
      </c>
      <c r="G650" s="1">
        <v>73.397999999999996</v>
      </c>
      <c r="H650" s="13"/>
      <c r="I650" s="13"/>
      <c r="J650" s="13"/>
    </row>
    <row r="651" spans="1:10" x14ac:dyDescent="0.35">
      <c r="A651" s="1">
        <v>32.409999999999997</v>
      </c>
      <c r="B651" s="1">
        <v>0.21298</v>
      </c>
      <c r="C651" s="1">
        <v>2.7035</v>
      </c>
      <c r="D651" s="1">
        <v>3.7984</v>
      </c>
      <c r="E651" s="1">
        <v>5.23</v>
      </c>
      <c r="F651" s="1">
        <v>9.3745999999999992</v>
      </c>
      <c r="G651" s="1">
        <v>72.790999999999997</v>
      </c>
      <c r="H651" s="13"/>
      <c r="I651" s="13"/>
      <c r="J651" s="13"/>
    </row>
    <row r="652" spans="1:10" x14ac:dyDescent="0.35">
      <c r="A652" s="1">
        <v>32.46</v>
      </c>
      <c r="B652" s="1">
        <v>0.20788999999999999</v>
      </c>
      <c r="C652" s="1">
        <v>2.6566999999999998</v>
      </c>
      <c r="D652" s="1">
        <v>3.7360000000000002</v>
      </c>
      <c r="E652" s="1">
        <v>5.1486999999999998</v>
      </c>
      <c r="F652" s="1">
        <v>9.2436000000000007</v>
      </c>
      <c r="G652" s="1">
        <v>72.188999999999993</v>
      </c>
      <c r="H652" s="13"/>
      <c r="I652" s="13"/>
      <c r="J652" s="13"/>
    </row>
    <row r="653" spans="1:10" x14ac:dyDescent="0.35">
      <c r="A653" s="1">
        <v>32.51</v>
      </c>
      <c r="B653" s="1">
        <v>0.20291000000000001</v>
      </c>
      <c r="C653" s="1">
        <v>2.6105999999999998</v>
      </c>
      <c r="D653" s="1">
        <v>3.6745999999999999</v>
      </c>
      <c r="E653" s="1">
        <v>5.0683999999999996</v>
      </c>
      <c r="F653" s="1">
        <v>9.1142000000000003</v>
      </c>
      <c r="G653" s="1">
        <v>71.59</v>
      </c>
      <c r="H653" s="13"/>
      <c r="I653" s="13"/>
      <c r="J653" s="13"/>
    </row>
    <row r="654" spans="1:10" x14ac:dyDescent="0.35">
      <c r="A654" s="1">
        <v>32.56</v>
      </c>
      <c r="B654" s="1">
        <v>0.19803999999999999</v>
      </c>
      <c r="C654" s="1">
        <v>2.5651999999999999</v>
      </c>
      <c r="D654" s="1">
        <v>3.6141000000000001</v>
      </c>
      <c r="E654" s="1">
        <v>4.9893000000000001</v>
      </c>
      <c r="F654" s="1">
        <v>8.9864999999999995</v>
      </c>
      <c r="G654" s="1">
        <v>70.995999999999995</v>
      </c>
      <c r="H654" s="13"/>
      <c r="I654" s="13"/>
      <c r="J654" s="13"/>
    </row>
    <row r="655" spans="1:10" x14ac:dyDescent="0.35">
      <c r="A655" s="1">
        <v>32.61</v>
      </c>
      <c r="B655" s="1">
        <v>0.19328000000000001</v>
      </c>
      <c r="C655" s="1">
        <v>2.5206</v>
      </c>
      <c r="D655" s="1">
        <v>3.5545</v>
      </c>
      <c r="E655" s="1">
        <v>4.9112999999999998</v>
      </c>
      <c r="F655" s="1">
        <v>8.8603000000000005</v>
      </c>
      <c r="G655" s="1">
        <v>70.406000000000006</v>
      </c>
      <c r="H655" s="13"/>
      <c r="I655" s="13"/>
      <c r="J655" s="13"/>
    </row>
    <row r="656" spans="1:10" x14ac:dyDescent="0.35">
      <c r="A656" s="1">
        <v>32.659999999999997</v>
      </c>
      <c r="B656" s="1">
        <v>0.18864</v>
      </c>
      <c r="C656" s="1">
        <v>2.4767999999999999</v>
      </c>
      <c r="D656" s="1">
        <v>3.4958999999999998</v>
      </c>
      <c r="E656" s="1">
        <v>4.8346</v>
      </c>
      <c r="F656" s="1">
        <v>8.7359000000000009</v>
      </c>
      <c r="G656" s="1">
        <v>69.820999999999998</v>
      </c>
      <c r="H656" s="13"/>
      <c r="I656" s="13"/>
      <c r="J656" s="13"/>
    </row>
    <row r="657" spans="1:10" x14ac:dyDescent="0.35">
      <c r="A657" s="1">
        <v>32.71</v>
      </c>
      <c r="B657" s="1">
        <v>0.18411</v>
      </c>
      <c r="C657" s="1">
        <v>2.4336000000000002</v>
      </c>
      <c r="D657" s="1">
        <v>3.4380999999999999</v>
      </c>
      <c r="E657" s="1">
        <v>4.7588999999999997</v>
      </c>
      <c r="F657" s="1">
        <v>8.6130999999999993</v>
      </c>
      <c r="G657" s="1">
        <v>69.239000000000004</v>
      </c>
      <c r="H657" s="13"/>
      <c r="I657" s="13"/>
      <c r="J657" s="13"/>
    </row>
    <row r="658" spans="1:10" x14ac:dyDescent="0.35">
      <c r="A658" s="1">
        <v>32.76</v>
      </c>
      <c r="B658" s="1">
        <v>0.17967</v>
      </c>
      <c r="C658" s="1">
        <v>2.3912</v>
      </c>
      <c r="D658" s="1">
        <v>3.3812000000000002</v>
      </c>
      <c r="E658" s="1">
        <v>4.6843000000000004</v>
      </c>
      <c r="F658" s="1">
        <v>8.4917999999999996</v>
      </c>
      <c r="G658" s="1">
        <v>68.662000000000006</v>
      </c>
      <c r="H658" s="13"/>
      <c r="I658" s="13"/>
      <c r="J658" s="13"/>
    </row>
    <row r="659" spans="1:10" x14ac:dyDescent="0.35">
      <c r="A659" s="1">
        <v>32.81</v>
      </c>
      <c r="B659" s="1">
        <v>0.17534</v>
      </c>
      <c r="C659" s="1">
        <v>2.3494000000000002</v>
      </c>
      <c r="D659" s="1">
        <v>3.3252000000000002</v>
      </c>
      <c r="E659" s="1">
        <v>4.6106999999999996</v>
      </c>
      <c r="F659" s="1">
        <v>8.3719999999999999</v>
      </c>
      <c r="G659" s="1">
        <v>68.088999999999999</v>
      </c>
      <c r="H659" s="13"/>
      <c r="I659" s="13"/>
      <c r="J659" s="13"/>
    </row>
    <row r="660" spans="1:10" x14ac:dyDescent="0.35">
      <c r="A660" s="1">
        <v>32.86</v>
      </c>
      <c r="B660" s="1">
        <v>0.17111000000000001</v>
      </c>
      <c r="C660" s="1">
        <v>2.3083</v>
      </c>
      <c r="D660" s="1">
        <v>3.2702</v>
      </c>
      <c r="E660" s="1">
        <v>4.5382999999999996</v>
      </c>
      <c r="F660" s="1">
        <v>8.2538999999999998</v>
      </c>
      <c r="G660" s="1">
        <v>67.52</v>
      </c>
      <c r="H660" s="13"/>
      <c r="I660" s="13"/>
      <c r="J660" s="13"/>
    </row>
    <row r="661" spans="1:10" x14ac:dyDescent="0.35">
      <c r="A661" s="1">
        <v>32.909999999999997</v>
      </c>
      <c r="B661" s="1">
        <v>0.16697999999999999</v>
      </c>
      <c r="C661" s="1">
        <v>2.2679</v>
      </c>
      <c r="D661" s="1">
        <v>3.2159</v>
      </c>
      <c r="E661" s="1">
        <v>4.4669999999999996</v>
      </c>
      <c r="F661" s="1">
        <v>8.1372999999999998</v>
      </c>
      <c r="G661" s="1">
        <v>66.954999999999998</v>
      </c>
      <c r="H661" s="13"/>
      <c r="I661" s="13"/>
      <c r="J661" s="13"/>
    </row>
    <row r="662" spans="1:10" x14ac:dyDescent="0.35">
      <c r="A662" s="1">
        <v>32.96</v>
      </c>
      <c r="B662" s="1">
        <v>0.16294</v>
      </c>
      <c r="C662" s="1">
        <v>2.2282000000000002</v>
      </c>
      <c r="D662" s="1">
        <v>3.1625000000000001</v>
      </c>
      <c r="E662" s="1">
        <v>4.3966000000000003</v>
      </c>
      <c r="F662" s="1">
        <v>8.0221999999999998</v>
      </c>
      <c r="G662" s="1">
        <v>66.394000000000005</v>
      </c>
      <c r="H662" s="13"/>
      <c r="I662" s="13"/>
      <c r="J662" s="13"/>
    </row>
    <row r="663" spans="1:10" x14ac:dyDescent="0.35">
      <c r="A663" s="1">
        <v>33.01</v>
      </c>
      <c r="B663" s="1">
        <v>0.159</v>
      </c>
      <c r="C663" s="1">
        <v>2.1890999999999998</v>
      </c>
      <c r="D663" s="1">
        <v>3.1099000000000001</v>
      </c>
      <c r="E663" s="1">
        <v>4.3273000000000001</v>
      </c>
      <c r="F663" s="1">
        <v>7.9085000000000001</v>
      </c>
      <c r="G663" s="1">
        <v>65.837999999999994</v>
      </c>
      <c r="H663" s="13"/>
      <c r="I663" s="13"/>
      <c r="J663" s="13"/>
    </row>
    <row r="664" spans="1:10" x14ac:dyDescent="0.35">
      <c r="A664" s="1">
        <v>33.06</v>
      </c>
      <c r="B664" s="1">
        <v>0.15515999999999999</v>
      </c>
      <c r="C664" s="1">
        <v>2.1507000000000001</v>
      </c>
      <c r="D664" s="1">
        <v>3.0581999999999998</v>
      </c>
      <c r="E664" s="1">
        <v>4.2590000000000003</v>
      </c>
      <c r="F664" s="1">
        <v>7.7965</v>
      </c>
      <c r="G664" s="1">
        <v>65.284999999999997</v>
      </c>
      <c r="H664" s="13"/>
      <c r="I664" s="13"/>
      <c r="J664" s="13"/>
    </row>
    <row r="665" spans="1:10" x14ac:dyDescent="0.35">
      <c r="A665" s="1">
        <v>33.11</v>
      </c>
      <c r="B665" s="1">
        <v>0.15140000000000001</v>
      </c>
      <c r="C665" s="1">
        <v>2.1128999999999998</v>
      </c>
      <c r="D665" s="1">
        <v>3.0072000000000001</v>
      </c>
      <c r="E665" s="1">
        <v>4.1917999999999997</v>
      </c>
      <c r="F665" s="1">
        <v>7.6858000000000004</v>
      </c>
      <c r="G665" s="1">
        <v>64.736000000000004</v>
      </c>
      <c r="H665" s="13"/>
      <c r="I665" s="13"/>
      <c r="J665" s="13"/>
    </row>
    <row r="666" spans="1:10" x14ac:dyDescent="0.35">
      <c r="A666" s="1">
        <v>33.159999999999997</v>
      </c>
      <c r="B666" s="1">
        <v>0.14771999999999999</v>
      </c>
      <c r="C666" s="1">
        <v>2.0756999999999999</v>
      </c>
      <c r="D666" s="1">
        <v>2.9569999999999999</v>
      </c>
      <c r="E666" s="1">
        <v>4.1254999999999997</v>
      </c>
      <c r="F666" s="1">
        <v>7.5766</v>
      </c>
      <c r="G666" s="1">
        <v>64.191999999999993</v>
      </c>
      <c r="H666" s="13"/>
      <c r="I666" s="13"/>
      <c r="J666" s="13"/>
    </row>
    <row r="667" spans="1:10" x14ac:dyDescent="0.35">
      <c r="A667" s="1">
        <v>33.21</v>
      </c>
      <c r="B667" s="1">
        <v>0.14413000000000001</v>
      </c>
      <c r="C667" s="1">
        <v>2.0390999999999999</v>
      </c>
      <c r="D667" s="1">
        <v>2.9076</v>
      </c>
      <c r="E667" s="1">
        <v>4.0601000000000003</v>
      </c>
      <c r="F667" s="1">
        <v>7.4687999999999999</v>
      </c>
      <c r="G667" s="1">
        <v>63.651000000000003</v>
      </c>
      <c r="H667" s="13"/>
      <c r="I667" s="13"/>
      <c r="J667" s="13"/>
    </row>
    <row r="668" spans="1:10" x14ac:dyDescent="0.35">
      <c r="A668" s="1">
        <v>33.26</v>
      </c>
      <c r="B668" s="1">
        <v>0.14063000000000001</v>
      </c>
      <c r="C668" s="1">
        <v>2.0032000000000001</v>
      </c>
      <c r="D668" s="1">
        <v>2.859</v>
      </c>
      <c r="E668" s="1">
        <v>3.9958</v>
      </c>
      <c r="F668" s="1">
        <v>7.3624999999999998</v>
      </c>
      <c r="G668" s="1">
        <v>63.113999999999997</v>
      </c>
      <c r="H668" s="13"/>
      <c r="I668" s="13"/>
      <c r="J668" s="13"/>
    </row>
    <row r="669" spans="1:10" x14ac:dyDescent="0.35">
      <c r="A669" s="1">
        <v>33.31</v>
      </c>
      <c r="B669" s="1">
        <v>0.13721</v>
      </c>
      <c r="C669" s="1">
        <v>1.9679</v>
      </c>
      <c r="D669" s="1">
        <v>2.8111999999999999</v>
      </c>
      <c r="E669" s="1">
        <v>3.9323999999999999</v>
      </c>
      <c r="F669" s="1">
        <v>7.2575000000000003</v>
      </c>
      <c r="G669" s="1">
        <v>62.581000000000003</v>
      </c>
      <c r="H669" s="13"/>
      <c r="I669" s="13"/>
      <c r="J669" s="13"/>
    </row>
    <row r="670" spans="1:10" x14ac:dyDescent="0.35">
      <c r="A670" s="1">
        <v>33.360999999999997</v>
      </c>
      <c r="B670" s="1">
        <v>0.13386999999999999</v>
      </c>
      <c r="C670" s="1">
        <v>1.9331</v>
      </c>
      <c r="D670" s="1">
        <v>2.7641</v>
      </c>
      <c r="E670" s="1">
        <v>3.8698999999999999</v>
      </c>
      <c r="F670" s="1">
        <v>7.1539000000000001</v>
      </c>
      <c r="G670" s="1">
        <v>62.052</v>
      </c>
      <c r="H670" s="13"/>
      <c r="I670" s="13"/>
      <c r="J670" s="13"/>
    </row>
    <row r="671" spans="1:10" x14ac:dyDescent="0.35">
      <c r="A671" s="1">
        <v>33.411000000000001</v>
      </c>
      <c r="B671" s="1">
        <v>0.13061</v>
      </c>
      <c r="C671" s="1">
        <v>1.8989</v>
      </c>
      <c r="D671" s="1">
        <v>2.7176999999999998</v>
      </c>
      <c r="E671" s="1">
        <v>3.8083999999999998</v>
      </c>
      <c r="F671" s="1">
        <v>7.0515999999999996</v>
      </c>
      <c r="G671" s="1">
        <v>61.527000000000001</v>
      </c>
      <c r="H671" s="13"/>
      <c r="I671" s="13"/>
      <c r="J671" s="13"/>
    </row>
    <row r="672" spans="1:10" x14ac:dyDescent="0.35">
      <c r="A672" s="1">
        <v>33.460999999999999</v>
      </c>
      <c r="B672" s="1">
        <v>0.12742000000000001</v>
      </c>
      <c r="C672" s="1">
        <v>1.8653</v>
      </c>
      <c r="D672" s="1">
        <v>2.6720999999999999</v>
      </c>
      <c r="E672" s="1">
        <v>3.7477999999999998</v>
      </c>
      <c r="F672" s="1">
        <v>6.9508000000000001</v>
      </c>
      <c r="G672" s="1">
        <v>61.006</v>
      </c>
      <c r="H672" s="13"/>
      <c r="I672" s="13"/>
      <c r="J672" s="13"/>
    </row>
    <row r="673" spans="1:10" x14ac:dyDescent="0.35">
      <c r="A673" s="1">
        <v>33.511000000000003</v>
      </c>
      <c r="B673" s="1">
        <v>0.12431</v>
      </c>
      <c r="C673" s="1">
        <v>1.8323</v>
      </c>
      <c r="D673" s="1">
        <v>2.6272000000000002</v>
      </c>
      <c r="E673" s="1">
        <v>3.6880999999999999</v>
      </c>
      <c r="F673" s="1">
        <v>6.8513000000000002</v>
      </c>
      <c r="G673" s="1">
        <v>60.488</v>
      </c>
      <c r="H673" s="13"/>
      <c r="I673" s="13"/>
      <c r="J673" s="13"/>
    </row>
    <row r="674" spans="1:10" x14ac:dyDescent="0.35">
      <c r="A674" s="1">
        <v>33.561</v>
      </c>
      <c r="B674" s="1">
        <v>0.12127</v>
      </c>
      <c r="C674" s="1">
        <v>1.7997000000000001</v>
      </c>
      <c r="D674" s="1">
        <v>2.5830000000000002</v>
      </c>
      <c r="E674" s="1">
        <v>3.6292</v>
      </c>
      <c r="F674" s="1">
        <v>6.7530000000000001</v>
      </c>
      <c r="G674" s="1">
        <v>59.975000000000001</v>
      </c>
      <c r="H674" s="13"/>
      <c r="I674" s="13"/>
      <c r="J674" s="13"/>
    </row>
    <row r="675" spans="1:10" x14ac:dyDescent="0.35">
      <c r="A675" s="1">
        <v>33.610999999999997</v>
      </c>
      <c r="B675" s="1">
        <v>0.11831</v>
      </c>
      <c r="C675" s="1">
        <v>1.7678</v>
      </c>
      <c r="D675" s="1">
        <v>2.5394999999999999</v>
      </c>
      <c r="E675" s="1">
        <v>3.5712000000000002</v>
      </c>
      <c r="F675" s="1">
        <v>6.6559999999999997</v>
      </c>
      <c r="G675" s="1">
        <v>59.465000000000003</v>
      </c>
      <c r="H675" s="13"/>
      <c r="I675" s="13"/>
      <c r="J675" s="13"/>
    </row>
    <row r="676" spans="1:10" x14ac:dyDescent="0.35">
      <c r="A676" s="1">
        <v>33.661000000000001</v>
      </c>
      <c r="B676" s="1">
        <v>0.11541</v>
      </c>
      <c r="C676" s="1">
        <v>1.7363999999999999</v>
      </c>
      <c r="D676" s="1">
        <v>2.4967000000000001</v>
      </c>
      <c r="E676" s="1">
        <v>3.5142000000000002</v>
      </c>
      <c r="F676" s="1">
        <v>6.5603999999999996</v>
      </c>
      <c r="G676" s="1">
        <v>58.959000000000003</v>
      </c>
      <c r="H676" s="13"/>
      <c r="I676" s="13"/>
      <c r="J676" s="13"/>
    </row>
    <row r="677" spans="1:10" x14ac:dyDescent="0.35">
      <c r="A677" s="1">
        <v>33.710999999999999</v>
      </c>
      <c r="B677" s="1">
        <v>0.11259</v>
      </c>
      <c r="C677" s="1">
        <v>1.7055</v>
      </c>
      <c r="D677" s="1">
        <v>2.4546000000000001</v>
      </c>
      <c r="E677" s="1">
        <v>3.4580000000000002</v>
      </c>
      <c r="F677" s="1">
        <v>6.4661</v>
      </c>
      <c r="G677" s="1">
        <v>58.456000000000003</v>
      </c>
      <c r="H677" s="13"/>
      <c r="I677" s="13"/>
      <c r="J677" s="13"/>
    </row>
    <row r="678" spans="1:10" x14ac:dyDescent="0.35">
      <c r="A678" s="1">
        <v>33.761000000000003</v>
      </c>
      <c r="B678" s="1">
        <v>0.10982</v>
      </c>
      <c r="C678" s="1">
        <v>1.6751</v>
      </c>
      <c r="D678" s="1">
        <v>2.4131</v>
      </c>
      <c r="E678" s="1">
        <v>3.4024999999999999</v>
      </c>
      <c r="F678" s="1">
        <v>6.3728999999999996</v>
      </c>
      <c r="G678" s="1">
        <v>57.957999999999998</v>
      </c>
      <c r="H678" s="13"/>
      <c r="I678" s="13"/>
      <c r="J678" s="13"/>
    </row>
    <row r="679" spans="1:10" x14ac:dyDescent="0.35">
      <c r="A679" s="1">
        <v>33.811</v>
      </c>
      <c r="B679" s="1">
        <v>0.10712000000000001</v>
      </c>
      <c r="C679" s="1">
        <v>1.6452</v>
      </c>
      <c r="D679" s="1">
        <v>2.3721999999999999</v>
      </c>
      <c r="E679" s="1">
        <v>3.3479000000000001</v>
      </c>
      <c r="F679" s="1">
        <v>6.2809999999999997</v>
      </c>
      <c r="G679" s="1">
        <v>57.463000000000001</v>
      </c>
      <c r="H679" s="13"/>
      <c r="I679" s="13"/>
      <c r="J679" s="13"/>
    </row>
    <row r="680" spans="1:10" x14ac:dyDescent="0.35">
      <c r="A680" s="1">
        <v>33.860999999999997</v>
      </c>
      <c r="B680" s="1">
        <v>0.1045</v>
      </c>
      <c r="C680" s="1">
        <v>1.6158999999999999</v>
      </c>
      <c r="D680" s="1">
        <v>2.3321000000000001</v>
      </c>
      <c r="E680" s="1">
        <v>3.2942</v>
      </c>
      <c r="F680" s="1">
        <v>6.1904000000000003</v>
      </c>
      <c r="G680" s="1">
        <v>56.970999999999997</v>
      </c>
      <c r="H680" s="13"/>
      <c r="I680" s="13"/>
      <c r="J680" s="13"/>
    </row>
    <row r="681" spans="1:10" x14ac:dyDescent="0.35">
      <c r="A681" s="1">
        <v>33.911000000000001</v>
      </c>
      <c r="B681" s="1">
        <v>0.10193000000000001</v>
      </c>
      <c r="C681" s="1">
        <v>1.587</v>
      </c>
      <c r="D681" s="1">
        <v>2.2926000000000002</v>
      </c>
      <c r="E681" s="1">
        <v>3.2412999999999998</v>
      </c>
      <c r="F681" s="1">
        <v>6.101</v>
      </c>
      <c r="G681" s="1">
        <v>56.484000000000002</v>
      </c>
      <c r="H681" s="13"/>
      <c r="I681" s="13"/>
      <c r="J681" s="13"/>
    </row>
    <row r="682" spans="1:10" x14ac:dyDescent="0.35">
      <c r="A682" s="1">
        <v>33.960999999999999</v>
      </c>
      <c r="B682" s="1">
        <v>9.9416000000000004E-2</v>
      </c>
      <c r="C682" s="1">
        <v>1.5586</v>
      </c>
      <c r="D682" s="1">
        <v>2.2536999999999998</v>
      </c>
      <c r="E682" s="1">
        <v>3.1890999999999998</v>
      </c>
      <c r="F682" s="1">
        <v>6.0126999999999997</v>
      </c>
      <c r="G682" s="1">
        <v>56</v>
      </c>
      <c r="H682" s="13"/>
      <c r="I682" s="13"/>
      <c r="J682" s="13"/>
    </row>
    <row r="683" spans="1:10" x14ac:dyDescent="0.35">
      <c r="A683" s="1">
        <v>34.011000000000003</v>
      </c>
      <c r="B683" s="1">
        <v>9.6964999999999996E-2</v>
      </c>
      <c r="C683" s="1">
        <v>1.5306999999999999</v>
      </c>
      <c r="D683" s="1">
        <v>2.2153999999999998</v>
      </c>
      <c r="E683" s="1">
        <v>3.1377000000000002</v>
      </c>
      <c r="F683" s="1">
        <v>5.9256000000000002</v>
      </c>
      <c r="G683" s="1">
        <v>55.518999999999998</v>
      </c>
      <c r="H683" s="13"/>
      <c r="I683" s="13"/>
      <c r="J683" s="13"/>
    </row>
    <row r="684" spans="1:10" x14ac:dyDescent="0.35">
      <c r="A684" s="1">
        <v>34.061</v>
      </c>
      <c r="B684" s="1">
        <v>9.4577999999999995E-2</v>
      </c>
      <c r="C684" s="1">
        <v>1.5033000000000001</v>
      </c>
      <c r="D684" s="1">
        <v>2.1778</v>
      </c>
      <c r="E684" s="1">
        <v>3.0872000000000002</v>
      </c>
      <c r="F684" s="1">
        <v>5.8396999999999997</v>
      </c>
      <c r="G684" s="1">
        <v>55.042999999999999</v>
      </c>
      <c r="H684" s="13"/>
      <c r="I684" s="13"/>
      <c r="J684" s="13"/>
    </row>
    <row r="685" spans="1:10" x14ac:dyDescent="0.35">
      <c r="A685" s="1">
        <v>34.110999999999997</v>
      </c>
      <c r="B685" s="1">
        <v>9.2244000000000007E-2</v>
      </c>
      <c r="C685" s="1">
        <v>1.4762999999999999</v>
      </c>
      <c r="D685" s="1">
        <v>2.1406999999999998</v>
      </c>
      <c r="E685" s="1">
        <v>3.0373999999999999</v>
      </c>
      <c r="F685" s="1">
        <v>5.7549999999999999</v>
      </c>
      <c r="G685" s="1">
        <v>54.569000000000003</v>
      </c>
      <c r="H685" s="13"/>
      <c r="I685" s="13"/>
      <c r="J685" s="13"/>
    </row>
    <row r="686" spans="1:10" x14ac:dyDescent="0.35">
      <c r="A686" s="1">
        <v>34.161000000000001</v>
      </c>
      <c r="B686" s="1">
        <v>8.9964000000000002E-2</v>
      </c>
      <c r="C686" s="1">
        <v>1.4498</v>
      </c>
      <c r="D686" s="1">
        <v>2.1042000000000001</v>
      </c>
      <c r="E686" s="1">
        <v>2.9883000000000002</v>
      </c>
      <c r="F686" s="1">
        <v>5.6714000000000002</v>
      </c>
      <c r="G686" s="1">
        <v>54.1</v>
      </c>
      <c r="H686" s="13"/>
      <c r="I686" s="13"/>
      <c r="J686" s="13"/>
    </row>
    <row r="687" spans="1:10" x14ac:dyDescent="0.35">
      <c r="A687" s="1">
        <v>34.210999999999999</v>
      </c>
      <c r="B687" s="1">
        <v>8.7737999999999997E-2</v>
      </c>
      <c r="C687" s="1">
        <v>1.4237</v>
      </c>
      <c r="D687" s="1">
        <v>2.0682999999999998</v>
      </c>
      <c r="E687" s="1">
        <v>2.9399000000000002</v>
      </c>
      <c r="F687" s="1">
        <v>5.5888</v>
      </c>
      <c r="G687" s="1">
        <v>53.633000000000003</v>
      </c>
      <c r="H687" s="13"/>
      <c r="I687" s="13"/>
      <c r="J687" s="13"/>
    </row>
    <row r="688" spans="1:10" x14ac:dyDescent="0.35">
      <c r="A688" s="1">
        <v>34.261000000000003</v>
      </c>
      <c r="B688" s="1">
        <v>8.5569999999999993E-2</v>
      </c>
      <c r="C688" s="1">
        <v>1.3980999999999999</v>
      </c>
      <c r="D688" s="1">
        <v>2.0329999999999999</v>
      </c>
      <c r="E688" s="1">
        <v>2.8923000000000001</v>
      </c>
      <c r="F688" s="1">
        <v>5.5075000000000003</v>
      </c>
      <c r="G688" s="1">
        <v>53.170999999999999</v>
      </c>
      <c r="H688" s="13"/>
      <c r="I688" s="13"/>
      <c r="J688" s="13"/>
    </row>
    <row r="689" spans="1:10" x14ac:dyDescent="0.35">
      <c r="A689" s="1">
        <v>34.311</v>
      </c>
      <c r="B689" s="1">
        <v>8.3450999999999997E-2</v>
      </c>
      <c r="C689" s="1">
        <v>1.3729</v>
      </c>
      <c r="D689" s="1">
        <v>1.9983</v>
      </c>
      <c r="E689" s="1">
        <v>2.8454999999999999</v>
      </c>
      <c r="F689" s="1">
        <v>5.4272</v>
      </c>
      <c r="G689" s="1">
        <v>52.712000000000003</v>
      </c>
      <c r="H689" s="13"/>
      <c r="I689" s="13"/>
      <c r="J689" s="13"/>
    </row>
    <row r="690" spans="1:10" x14ac:dyDescent="0.35">
      <c r="A690" s="1">
        <v>34.360999999999997</v>
      </c>
      <c r="B690" s="1">
        <v>8.1380999999999995E-2</v>
      </c>
      <c r="C690" s="1">
        <v>1.3482000000000001</v>
      </c>
      <c r="D690" s="1">
        <v>1.9641</v>
      </c>
      <c r="E690" s="1">
        <v>2.7993000000000001</v>
      </c>
      <c r="F690" s="1">
        <v>5.3479999999999999</v>
      </c>
      <c r="G690" s="1">
        <v>52.256</v>
      </c>
      <c r="H690" s="13"/>
      <c r="I690" s="13"/>
      <c r="J690" s="13"/>
    </row>
    <row r="691" spans="1:10" x14ac:dyDescent="0.35">
      <c r="A691" s="1">
        <v>34.411000000000001</v>
      </c>
      <c r="B691" s="1">
        <v>7.9361000000000001E-2</v>
      </c>
      <c r="C691" s="1">
        <v>1.3238000000000001</v>
      </c>
      <c r="D691" s="1">
        <v>1.9305000000000001</v>
      </c>
      <c r="E691" s="1">
        <v>2.7538</v>
      </c>
      <c r="F691" s="1">
        <v>5.2698999999999998</v>
      </c>
      <c r="G691" s="1">
        <v>51.802999999999997</v>
      </c>
      <c r="H691" s="13"/>
      <c r="I691" s="13"/>
      <c r="J691" s="13"/>
    </row>
    <row r="692" spans="1:10" x14ac:dyDescent="0.35">
      <c r="A692" s="1">
        <v>34.460999999999999</v>
      </c>
      <c r="B692" s="1">
        <v>7.7393000000000003E-2</v>
      </c>
      <c r="C692" s="1">
        <v>1.2999000000000001</v>
      </c>
      <c r="D692" s="1">
        <v>1.8974</v>
      </c>
      <c r="E692" s="1">
        <v>2.7090999999999998</v>
      </c>
      <c r="F692" s="1">
        <v>5.1928999999999998</v>
      </c>
      <c r="G692" s="1">
        <v>51.354999999999997</v>
      </c>
      <c r="H692" s="13"/>
      <c r="I692" s="13"/>
      <c r="J692" s="13"/>
    </row>
    <row r="693" spans="1:10" x14ac:dyDescent="0.35">
      <c r="A693" s="1">
        <v>34.511000000000003</v>
      </c>
      <c r="B693" s="1">
        <v>7.5469999999999995E-2</v>
      </c>
      <c r="C693" s="1">
        <v>1.2764</v>
      </c>
      <c r="D693" s="1">
        <v>1.8649</v>
      </c>
      <c r="E693" s="1">
        <v>2.665</v>
      </c>
      <c r="F693" s="1">
        <v>5.1167999999999996</v>
      </c>
      <c r="G693" s="1">
        <v>50.908999999999999</v>
      </c>
      <c r="H693" s="13"/>
      <c r="I693" s="13"/>
      <c r="J693" s="13"/>
    </row>
    <row r="694" spans="1:10" x14ac:dyDescent="0.35">
      <c r="A694" s="1">
        <v>34.561</v>
      </c>
      <c r="B694" s="1">
        <v>7.3591000000000004E-2</v>
      </c>
      <c r="C694" s="1">
        <v>1.2533000000000001</v>
      </c>
      <c r="D694" s="1">
        <v>1.8328</v>
      </c>
      <c r="E694" s="1">
        <v>2.6215000000000002</v>
      </c>
      <c r="F694" s="1">
        <v>5.0418000000000003</v>
      </c>
      <c r="G694" s="1">
        <v>50.466999999999999</v>
      </c>
      <c r="H694" s="13"/>
      <c r="I694" s="13"/>
      <c r="J694" s="13"/>
    </row>
    <row r="695" spans="1:10" x14ac:dyDescent="0.35">
      <c r="A695" s="1">
        <v>34.610999999999997</v>
      </c>
      <c r="B695" s="1">
        <v>7.1758000000000002E-2</v>
      </c>
      <c r="C695" s="1">
        <v>1.2305999999999999</v>
      </c>
      <c r="D695" s="1">
        <v>1.8012999999999999</v>
      </c>
      <c r="E695" s="1">
        <v>2.5788000000000002</v>
      </c>
      <c r="F695" s="1">
        <v>4.9678000000000004</v>
      </c>
      <c r="G695" s="1">
        <v>50.027999999999999</v>
      </c>
      <c r="H695" s="13"/>
      <c r="I695" s="13"/>
      <c r="J695" s="13"/>
    </row>
    <row r="696" spans="1:10" x14ac:dyDescent="0.35">
      <c r="A696" s="1">
        <v>34.661000000000001</v>
      </c>
      <c r="B696" s="1">
        <v>6.9972000000000006E-2</v>
      </c>
      <c r="C696" s="1">
        <v>1.2082999999999999</v>
      </c>
      <c r="D696" s="1">
        <v>1.7703</v>
      </c>
      <c r="E696" s="1">
        <v>2.5367000000000002</v>
      </c>
      <c r="F696" s="1">
        <v>4.8948999999999998</v>
      </c>
      <c r="G696" s="1">
        <v>49.593000000000004</v>
      </c>
      <c r="H696" s="13"/>
      <c r="I696" s="13"/>
      <c r="J696" s="13"/>
    </row>
    <row r="697" spans="1:10" x14ac:dyDescent="0.35">
      <c r="A697" s="1">
        <v>34.710999999999999</v>
      </c>
      <c r="B697" s="1">
        <v>6.8227999999999997E-2</v>
      </c>
      <c r="C697" s="1">
        <v>1.1863999999999999</v>
      </c>
      <c r="D697" s="1">
        <v>1.7398</v>
      </c>
      <c r="E697" s="1">
        <v>2.4952999999999999</v>
      </c>
      <c r="F697" s="1">
        <v>4.8230000000000004</v>
      </c>
      <c r="G697" s="1">
        <v>49.161000000000001</v>
      </c>
      <c r="H697" s="13"/>
      <c r="I697" s="13"/>
      <c r="J697" s="13"/>
    </row>
    <row r="698" spans="1:10" x14ac:dyDescent="0.35">
      <c r="A698" s="1">
        <v>34.761000000000003</v>
      </c>
      <c r="B698" s="1">
        <v>6.6524E-2</v>
      </c>
      <c r="C698" s="1">
        <v>1.1648000000000001</v>
      </c>
      <c r="D698" s="1">
        <v>1.7098</v>
      </c>
      <c r="E698" s="1">
        <v>2.4544000000000001</v>
      </c>
      <c r="F698" s="1">
        <v>4.7519999999999998</v>
      </c>
      <c r="G698" s="1">
        <v>48.731999999999999</v>
      </c>
      <c r="H698" s="13"/>
      <c r="I698" s="13"/>
      <c r="J698" s="13"/>
    </row>
    <row r="699" spans="1:10" x14ac:dyDescent="0.35">
      <c r="A699" s="1">
        <v>34.811</v>
      </c>
      <c r="B699" s="1">
        <v>6.4861000000000002E-2</v>
      </c>
      <c r="C699" s="1">
        <v>1.1435999999999999</v>
      </c>
      <c r="D699" s="1">
        <v>1.6802999999999999</v>
      </c>
      <c r="E699" s="1">
        <v>2.4142000000000001</v>
      </c>
      <c r="F699" s="1">
        <v>4.6818999999999997</v>
      </c>
      <c r="G699" s="1">
        <v>48.305999999999997</v>
      </c>
      <c r="H699" s="13"/>
      <c r="I699" s="13"/>
      <c r="J699" s="13"/>
    </row>
    <row r="700" spans="1:10" x14ac:dyDescent="0.35">
      <c r="A700" s="1">
        <v>34.860999999999997</v>
      </c>
      <c r="B700" s="1">
        <v>6.3241000000000006E-2</v>
      </c>
      <c r="C700" s="1">
        <v>1.1228</v>
      </c>
      <c r="D700" s="1">
        <v>1.6513</v>
      </c>
      <c r="E700" s="1">
        <v>2.3746999999999998</v>
      </c>
      <c r="F700" s="1">
        <v>4.6128999999999998</v>
      </c>
      <c r="G700" s="1">
        <v>47.884</v>
      </c>
      <c r="H700" s="13"/>
      <c r="I700" s="13"/>
      <c r="J700" s="13"/>
    </row>
    <row r="701" spans="1:10" x14ac:dyDescent="0.35">
      <c r="A701" s="1">
        <v>34.911000000000001</v>
      </c>
      <c r="B701" s="1">
        <v>6.1658999999999999E-2</v>
      </c>
      <c r="C701" s="1">
        <v>1.1023000000000001</v>
      </c>
      <c r="D701" s="1">
        <v>1.6227</v>
      </c>
      <c r="E701" s="1">
        <v>2.3357000000000001</v>
      </c>
      <c r="F701" s="1">
        <v>4.5448000000000004</v>
      </c>
      <c r="G701" s="1">
        <v>47.465000000000003</v>
      </c>
      <c r="H701" s="13"/>
      <c r="I701" s="13"/>
      <c r="J701" s="13"/>
    </row>
    <row r="702" spans="1:10" x14ac:dyDescent="0.35">
      <c r="A702" s="1">
        <v>34.960999999999999</v>
      </c>
      <c r="B702" s="1">
        <v>6.0114000000000001E-2</v>
      </c>
      <c r="C702" s="1">
        <v>1.0822000000000001</v>
      </c>
      <c r="D702" s="1">
        <v>1.5946</v>
      </c>
      <c r="E702" s="1">
        <v>2.2972999999999999</v>
      </c>
      <c r="F702" s="1">
        <v>4.4776999999999996</v>
      </c>
      <c r="G702" s="1">
        <v>47.048999999999999</v>
      </c>
      <c r="H702" s="13"/>
      <c r="I702" s="13"/>
      <c r="J702" s="13"/>
    </row>
    <row r="703" spans="1:10" x14ac:dyDescent="0.35">
      <c r="A703" s="1">
        <v>35.011000000000003</v>
      </c>
      <c r="B703" s="1">
        <v>5.8605999999999998E-2</v>
      </c>
      <c r="C703" s="1">
        <v>1.0625</v>
      </c>
      <c r="D703" s="1">
        <v>1.5669999999999999</v>
      </c>
      <c r="E703" s="1">
        <v>2.2595000000000001</v>
      </c>
      <c r="F703" s="1">
        <v>4.4114000000000004</v>
      </c>
      <c r="G703" s="1">
        <v>46.636000000000003</v>
      </c>
      <c r="H703" s="13"/>
      <c r="I703" s="13"/>
      <c r="J703" s="13"/>
    </row>
    <row r="704" spans="1:10" x14ac:dyDescent="0.35">
      <c r="A704" s="1">
        <v>35.061</v>
      </c>
      <c r="B704" s="1">
        <v>5.7138000000000001E-2</v>
      </c>
      <c r="C704" s="1">
        <v>1.0430999999999999</v>
      </c>
      <c r="D704" s="1">
        <v>1.5398000000000001</v>
      </c>
      <c r="E704" s="1">
        <v>2.2223999999999999</v>
      </c>
      <c r="F704" s="1">
        <v>4.3460999999999999</v>
      </c>
      <c r="G704" s="1">
        <v>46.226999999999997</v>
      </c>
      <c r="H704" s="13"/>
      <c r="I704" s="13"/>
      <c r="J704" s="13"/>
    </row>
    <row r="705" spans="1:10" x14ac:dyDescent="0.35">
      <c r="A705" s="1">
        <v>35.110999999999997</v>
      </c>
      <c r="B705" s="1">
        <v>5.5703999999999997E-2</v>
      </c>
      <c r="C705" s="1">
        <v>1.024</v>
      </c>
      <c r="D705" s="1">
        <v>1.5130999999999999</v>
      </c>
      <c r="E705" s="1">
        <v>2.1858</v>
      </c>
      <c r="F705" s="1">
        <v>4.2816999999999998</v>
      </c>
      <c r="G705" s="1">
        <v>45.82</v>
      </c>
      <c r="H705" s="13"/>
      <c r="I705" s="13"/>
      <c r="J705" s="13"/>
    </row>
    <row r="706" spans="1:10" x14ac:dyDescent="0.35">
      <c r="A706" s="1">
        <v>35.161000000000001</v>
      </c>
      <c r="B706" s="1">
        <v>5.4302999999999997E-2</v>
      </c>
      <c r="C706" s="1">
        <v>1.0052000000000001</v>
      </c>
      <c r="D706" s="1">
        <v>1.4867999999999999</v>
      </c>
      <c r="E706" s="1">
        <v>2.1497000000000002</v>
      </c>
      <c r="F706" s="1">
        <v>4.2180999999999997</v>
      </c>
      <c r="G706" s="1">
        <v>45.417000000000002</v>
      </c>
      <c r="H706" s="13"/>
      <c r="I706" s="13"/>
      <c r="J706" s="13"/>
    </row>
    <row r="707" spans="1:10" x14ac:dyDescent="0.35">
      <c r="A707" s="1">
        <v>35.210999999999999</v>
      </c>
      <c r="B707" s="1">
        <v>5.2936999999999998E-2</v>
      </c>
      <c r="C707" s="1">
        <v>0.98678999999999994</v>
      </c>
      <c r="D707" s="1">
        <v>1.4609000000000001</v>
      </c>
      <c r="E707" s="1">
        <v>2.1141999999999999</v>
      </c>
      <c r="F707" s="1">
        <v>4.1554000000000002</v>
      </c>
      <c r="G707" s="1">
        <v>45.017000000000003</v>
      </c>
      <c r="H707" s="13"/>
      <c r="I707" s="13"/>
      <c r="J707" s="13"/>
    </row>
    <row r="708" spans="1:10" x14ac:dyDescent="0.35">
      <c r="A708" s="1">
        <v>35.261000000000003</v>
      </c>
      <c r="B708" s="1">
        <v>5.1605999999999999E-2</v>
      </c>
      <c r="C708" s="1">
        <v>0.96870000000000001</v>
      </c>
      <c r="D708" s="1">
        <v>1.4355</v>
      </c>
      <c r="E708" s="1">
        <v>2.0792999999999999</v>
      </c>
      <c r="F708" s="1">
        <v>4.0936000000000003</v>
      </c>
      <c r="G708" s="1">
        <v>44.62</v>
      </c>
      <c r="H708" s="13"/>
      <c r="I708" s="13"/>
      <c r="J708" s="13"/>
    </row>
    <row r="709" spans="1:10" x14ac:dyDescent="0.35">
      <c r="A709" s="1">
        <v>35.311</v>
      </c>
      <c r="B709" s="1">
        <v>5.0305999999999997E-2</v>
      </c>
      <c r="C709" s="1">
        <v>0.95091000000000003</v>
      </c>
      <c r="D709" s="1">
        <v>1.4105000000000001</v>
      </c>
      <c r="E709" s="1">
        <v>2.0449000000000002</v>
      </c>
      <c r="F709" s="1">
        <v>4.0327000000000002</v>
      </c>
      <c r="G709" s="1">
        <v>44.225999999999999</v>
      </c>
      <c r="H709" s="13"/>
      <c r="I709" s="13"/>
      <c r="J709" s="13"/>
    </row>
    <row r="710" spans="1:10" x14ac:dyDescent="0.35">
      <c r="A710" s="1">
        <v>35.360999999999997</v>
      </c>
      <c r="B710" s="1">
        <v>4.9036999999999997E-2</v>
      </c>
      <c r="C710" s="1">
        <v>0.93342999999999998</v>
      </c>
      <c r="D710" s="1">
        <v>1.3858999999999999</v>
      </c>
      <c r="E710" s="1">
        <v>2.0110000000000001</v>
      </c>
      <c r="F710" s="1">
        <v>3.9725999999999999</v>
      </c>
      <c r="G710" s="1">
        <v>43.835000000000001</v>
      </c>
      <c r="H710" s="13"/>
      <c r="I710" s="13"/>
      <c r="J710" s="13"/>
    </row>
    <row r="711" spans="1:10" x14ac:dyDescent="0.35">
      <c r="A711" s="1">
        <v>35.411000000000001</v>
      </c>
      <c r="B711" s="1">
        <v>4.7799000000000001E-2</v>
      </c>
      <c r="C711" s="1">
        <v>0.91625000000000001</v>
      </c>
      <c r="D711" s="1">
        <v>1.3615999999999999</v>
      </c>
      <c r="E711" s="1">
        <v>1.9777</v>
      </c>
      <c r="F711" s="1">
        <v>3.9133</v>
      </c>
      <c r="G711" s="1">
        <v>43.447000000000003</v>
      </c>
      <c r="H711" s="13"/>
      <c r="I711" s="13"/>
      <c r="J711" s="13"/>
    </row>
    <row r="712" spans="1:10" x14ac:dyDescent="0.35">
      <c r="A712" s="1">
        <v>35.460999999999999</v>
      </c>
      <c r="B712" s="1">
        <v>4.6593999999999997E-2</v>
      </c>
      <c r="C712" s="1">
        <v>0.89939000000000002</v>
      </c>
      <c r="D712" s="1">
        <v>1.3379000000000001</v>
      </c>
      <c r="E712" s="1">
        <v>1.9449000000000001</v>
      </c>
      <c r="F712" s="1">
        <v>3.8549000000000002</v>
      </c>
      <c r="G712" s="1">
        <v>43.061999999999998</v>
      </c>
      <c r="H712" s="13"/>
      <c r="I712" s="13"/>
      <c r="J712" s="13"/>
    </row>
    <row r="713" spans="1:10" x14ac:dyDescent="0.35">
      <c r="A713" s="1">
        <v>35.511000000000003</v>
      </c>
      <c r="B713" s="1">
        <v>4.5415999999999998E-2</v>
      </c>
      <c r="C713" s="1">
        <v>0.88282000000000005</v>
      </c>
      <c r="D713" s="1">
        <v>1.3145</v>
      </c>
      <c r="E713" s="1">
        <v>1.9126000000000001</v>
      </c>
      <c r="F713" s="1">
        <v>3.7972999999999999</v>
      </c>
      <c r="G713" s="1">
        <v>42.68</v>
      </c>
      <c r="H713" s="13"/>
      <c r="I713" s="13"/>
      <c r="J713" s="13"/>
    </row>
    <row r="714" spans="1:10" x14ac:dyDescent="0.35">
      <c r="A714" s="1">
        <v>35.561</v>
      </c>
      <c r="B714" s="1">
        <v>4.4267000000000001E-2</v>
      </c>
      <c r="C714" s="1">
        <v>0.86651999999999996</v>
      </c>
      <c r="D714" s="1">
        <v>1.2914000000000001</v>
      </c>
      <c r="E714" s="1">
        <v>1.8808</v>
      </c>
      <c r="F714" s="1">
        <v>3.7404000000000002</v>
      </c>
      <c r="G714" s="1">
        <v>42.301000000000002</v>
      </c>
      <c r="H714" s="13"/>
      <c r="I714" s="13"/>
      <c r="J714" s="13"/>
    </row>
    <row r="715" spans="1:10" x14ac:dyDescent="0.35">
      <c r="A715" s="1">
        <v>35.610999999999997</v>
      </c>
      <c r="B715" s="1">
        <v>4.3145000000000003E-2</v>
      </c>
      <c r="C715" s="1">
        <v>0.85050999999999999</v>
      </c>
      <c r="D715" s="1">
        <v>1.2687999999999999</v>
      </c>
      <c r="E715" s="1">
        <v>1.8494999999999999</v>
      </c>
      <c r="F715" s="1">
        <v>3.6844000000000001</v>
      </c>
      <c r="G715" s="1">
        <v>41.924999999999997</v>
      </c>
      <c r="H715" s="13"/>
      <c r="I715" s="13"/>
      <c r="J715" s="13"/>
    </row>
    <row r="716" spans="1:10" x14ac:dyDescent="0.35">
      <c r="A716" s="1">
        <v>35.661000000000001</v>
      </c>
      <c r="B716" s="1">
        <v>4.2054000000000001E-2</v>
      </c>
      <c r="C716" s="1">
        <v>0.83481000000000005</v>
      </c>
      <c r="D716" s="1">
        <v>1.2464999999999999</v>
      </c>
      <c r="E716" s="1">
        <v>1.8187</v>
      </c>
      <c r="F716" s="1">
        <v>3.6292</v>
      </c>
      <c r="G716" s="1">
        <v>41.552999999999997</v>
      </c>
      <c r="H716" s="13"/>
      <c r="I716" s="13"/>
      <c r="J716" s="13"/>
    </row>
    <row r="717" spans="1:10" x14ac:dyDescent="0.35">
      <c r="A717" s="1">
        <v>35.710999999999999</v>
      </c>
      <c r="B717" s="1">
        <v>4.0987999999999997E-2</v>
      </c>
      <c r="C717" s="1">
        <v>0.81935999999999998</v>
      </c>
      <c r="D717" s="1">
        <v>1.2245999999999999</v>
      </c>
      <c r="E717" s="1">
        <v>1.7884</v>
      </c>
      <c r="F717" s="1">
        <v>3.5747</v>
      </c>
      <c r="G717" s="1">
        <v>41.183</v>
      </c>
      <c r="H717" s="13"/>
      <c r="I717" s="13"/>
      <c r="J717" s="13"/>
    </row>
    <row r="718" spans="1:10" x14ac:dyDescent="0.35">
      <c r="A718" s="1">
        <v>35.761000000000003</v>
      </c>
      <c r="B718" s="1">
        <v>3.9947000000000003E-2</v>
      </c>
      <c r="C718" s="1">
        <v>0.80418999999999996</v>
      </c>
      <c r="D718" s="1">
        <v>1.2031000000000001</v>
      </c>
      <c r="E718" s="1">
        <v>1.7585999999999999</v>
      </c>
      <c r="F718" s="1">
        <v>3.5209999999999999</v>
      </c>
      <c r="G718" s="1">
        <v>40.814999999999998</v>
      </c>
      <c r="H718" s="13"/>
      <c r="I718" s="13"/>
      <c r="J718" s="13"/>
    </row>
    <row r="719" spans="1:10" x14ac:dyDescent="0.35">
      <c r="A719" s="1">
        <v>35.811</v>
      </c>
      <c r="B719" s="1">
        <v>3.8932000000000001E-2</v>
      </c>
      <c r="C719" s="1">
        <v>0.78927000000000003</v>
      </c>
      <c r="D719" s="1">
        <v>1.1819</v>
      </c>
      <c r="E719" s="1">
        <v>1.7292000000000001</v>
      </c>
      <c r="F719" s="1">
        <v>3.468</v>
      </c>
      <c r="G719" s="1">
        <v>40.451000000000001</v>
      </c>
      <c r="H719" s="13"/>
      <c r="I719" s="13"/>
      <c r="J719" s="13"/>
    </row>
    <row r="720" spans="1:10" x14ac:dyDescent="0.35">
      <c r="A720" s="1">
        <v>35.860999999999997</v>
      </c>
      <c r="B720" s="1">
        <v>3.7943999999999999E-2</v>
      </c>
      <c r="C720" s="1">
        <v>0.77464</v>
      </c>
      <c r="D720" s="1">
        <v>1.1611</v>
      </c>
      <c r="E720" s="1">
        <v>1.7002999999999999</v>
      </c>
      <c r="F720" s="1">
        <v>3.4157999999999999</v>
      </c>
      <c r="G720" s="1">
        <v>40.090000000000003</v>
      </c>
      <c r="H720" s="13"/>
      <c r="I720" s="13"/>
      <c r="J720" s="13"/>
    </row>
    <row r="721" spans="1:10" x14ac:dyDescent="0.35">
      <c r="A721" s="1">
        <v>35.911000000000001</v>
      </c>
      <c r="B721" s="1">
        <v>3.6978999999999998E-2</v>
      </c>
      <c r="C721" s="1">
        <v>0.76026000000000005</v>
      </c>
      <c r="D721" s="1">
        <v>1.1406000000000001</v>
      </c>
      <c r="E721" s="1">
        <v>1.6718</v>
      </c>
      <c r="F721" s="1">
        <v>3.3643000000000001</v>
      </c>
      <c r="G721" s="1">
        <v>39.731000000000002</v>
      </c>
      <c r="H721" s="13"/>
      <c r="I721" s="13"/>
      <c r="J721" s="13"/>
    </row>
    <row r="722" spans="1:10" x14ac:dyDescent="0.35">
      <c r="A722" s="1">
        <v>35.960999999999999</v>
      </c>
      <c r="B722" s="1">
        <v>3.6037E-2</v>
      </c>
      <c r="C722" s="1">
        <v>0.74612999999999996</v>
      </c>
      <c r="D722" s="1">
        <v>1.1205000000000001</v>
      </c>
      <c r="E722" s="1">
        <v>1.6437999999999999</v>
      </c>
      <c r="F722" s="1">
        <v>3.3136000000000001</v>
      </c>
      <c r="G722" s="1">
        <v>39.375</v>
      </c>
      <c r="H722" s="13"/>
      <c r="I722" s="13"/>
      <c r="J722" s="13"/>
    </row>
    <row r="723" spans="1:10" x14ac:dyDescent="0.35">
      <c r="A723" s="1">
        <v>36.011000000000003</v>
      </c>
      <c r="B723" s="1">
        <v>3.5118000000000003E-2</v>
      </c>
      <c r="C723" s="1">
        <v>0.73224</v>
      </c>
      <c r="D723" s="1">
        <v>1.1007</v>
      </c>
      <c r="E723" s="1">
        <v>1.6162000000000001</v>
      </c>
      <c r="F723" s="1">
        <v>3.2635000000000001</v>
      </c>
      <c r="G723" s="1">
        <v>39.021999999999998</v>
      </c>
      <c r="H723" s="13"/>
      <c r="I723" s="13"/>
      <c r="J723" s="13"/>
    </row>
    <row r="724" spans="1:10" x14ac:dyDescent="0.35">
      <c r="A724" s="1">
        <v>36.061</v>
      </c>
      <c r="B724" s="1">
        <v>3.4223999999999997E-2</v>
      </c>
      <c r="C724" s="1">
        <v>0.71862000000000004</v>
      </c>
      <c r="D724" s="1">
        <v>1.0812999999999999</v>
      </c>
      <c r="E724" s="1">
        <v>1.5891</v>
      </c>
      <c r="F724" s="1">
        <v>3.2141999999999999</v>
      </c>
      <c r="G724" s="1">
        <v>38.671999999999997</v>
      </c>
      <c r="H724" s="13"/>
      <c r="I724" s="13"/>
      <c r="J724" s="13"/>
    </row>
    <row r="725" spans="1:10" x14ac:dyDescent="0.35">
      <c r="A725" s="1">
        <v>36.110999999999997</v>
      </c>
      <c r="B725" s="1">
        <v>3.3350999999999999E-2</v>
      </c>
      <c r="C725" s="1">
        <v>0.70523000000000002</v>
      </c>
      <c r="D725" s="1">
        <v>1.0621</v>
      </c>
      <c r="E725" s="1">
        <v>1.5624</v>
      </c>
      <c r="F725" s="1">
        <v>3.1656</v>
      </c>
      <c r="G725" s="1">
        <v>38.325000000000003</v>
      </c>
      <c r="H725" s="13"/>
      <c r="I725" s="13"/>
      <c r="J725" s="13"/>
    </row>
    <row r="726" spans="1:10" x14ac:dyDescent="0.35">
      <c r="A726" s="1">
        <v>36.161000000000001</v>
      </c>
      <c r="B726" s="1">
        <v>3.2499E-2</v>
      </c>
      <c r="C726" s="1">
        <v>0.69206999999999996</v>
      </c>
      <c r="D726" s="1">
        <v>1.0432999999999999</v>
      </c>
      <c r="E726" s="1">
        <v>1.5361</v>
      </c>
      <c r="F726" s="1">
        <v>3.1175999999999999</v>
      </c>
      <c r="G726" s="1">
        <v>37.979999999999997</v>
      </c>
      <c r="H726" s="13"/>
      <c r="I726" s="13"/>
      <c r="J726" s="13"/>
    </row>
    <row r="727" spans="1:10" x14ac:dyDescent="0.35">
      <c r="A727" s="1">
        <v>36.210999999999999</v>
      </c>
      <c r="B727" s="1">
        <v>3.1667000000000001E-2</v>
      </c>
      <c r="C727" s="1">
        <v>0.67913999999999997</v>
      </c>
      <c r="D727" s="1">
        <v>1.0247999999999999</v>
      </c>
      <c r="E727" s="1">
        <v>1.5103</v>
      </c>
      <c r="F727" s="1">
        <v>3.0703</v>
      </c>
      <c r="G727" s="1">
        <v>37.637999999999998</v>
      </c>
      <c r="H727" s="13"/>
      <c r="I727" s="13"/>
      <c r="J727" s="13"/>
    </row>
    <row r="728" spans="1:10" x14ac:dyDescent="0.35">
      <c r="A728" s="1">
        <v>36.261000000000003</v>
      </c>
      <c r="B728" s="1">
        <v>3.0859000000000001E-2</v>
      </c>
      <c r="C728" s="1">
        <v>0.66646000000000005</v>
      </c>
      <c r="D728" s="1">
        <v>1.0065999999999999</v>
      </c>
      <c r="E728" s="1">
        <v>1.4847999999999999</v>
      </c>
      <c r="F728" s="1">
        <v>3.0236999999999998</v>
      </c>
      <c r="G728" s="1">
        <v>37.298999999999999</v>
      </c>
      <c r="H728" s="13"/>
      <c r="I728" s="13"/>
      <c r="J728" s="13"/>
    </row>
    <row r="729" spans="1:10" x14ac:dyDescent="0.35">
      <c r="A729" s="1">
        <v>36.311</v>
      </c>
      <c r="B729" s="1">
        <v>3.0068999999999999E-2</v>
      </c>
      <c r="C729" s="1">
        <v>0.65400000000000003</v>
      </c>
      <c r="D729" s="1">
        <v>0.98875000000000002</v>
      </c>
      <c r="E729" s="1">
        <v>1.4598</v>
      </c>
      <c r="F729" s="1">
        <v>2.9777999999999998</v>
      </c>
      <c r="G729" s="1">
        <v>36.962000000000003</v>
      </c>
      <c r="H729" s="13"/>
      <c r="I729" s="13"/>
      <c r="J729" s="13"/>
    </row>
    <row r="730" spans="1:10" x14ac:dyDescent="0.35">
      <c r="A730" s="1">
        <v>36.360999999999997</v>
      </c>
      <c r="B730" s="1">
        <v>2.9298000000000001E-2</v>
      </c>
      <c r="C730" s="1">
        <v>0.64175000000000004</v>
      </c>
      <c r="D730" s="1">
        <v>0.97116999999999998</v>
      </c>
      <c r="E730" s="1">
        <v>1.4352</v>
      </c>
      <c r="F730" s="1">
        <v>2.9325000000000001</v>
      </c>
      <c r="G730" s="1">
        <v>36.628</v>
      </c>
      <c r="H730" s="13"/>
      <c r="I730" s="13"/>
      <c r="J730" s="13"/>
    </row>
    <row r="731" spans="1:10" x14ac:dyDescent="0.35">
      <c r="A731" s="1">
        <v>36.411000000000001</v>
      </c>
      <c r="B731" s="1">
        <v>2.8545999999999998E-2</v>
      </c>
      <c r="C731" s="1">
        <v>0.62971999999999995</v>
      </c>
      <c r="D731" s="1">
        <v>0.95387</v>
      </c>
      <c r="E731" s="1">
        <v>1.4109</v>
      </c>
      <c r="F731" s="1">
        <v>2.8879000000000001</v>
      </c>
      <c r="G731" s="1">
        <v>36.296999999999997</v>
      </c>
      <c r="H731" s="13"/>
      <c r="I731" s="13"/>
      <c r="J731" s="13"/>
    </row>
    <row r="732" spans="1:10" x14ac:dyDescent="0.35">
      <c r="A732" s="1">
        <v>36.460999999999999</v>
      </c>
      <c r="B732" s="1">
        <v>2.7814999999999999E-2</v>
      </c>
      <c r="C732" s="1">
        <v>0.61792000000000002</v>
      </c>
      <c r="D732" s="1">
        <v>0.93689999999999996</v>
      </c>
      <c r="E732" s="1">
        <v>1.3871</v>
      </c>
      <c r="F732" s="1">
        <v>2.8439000000000001</v>
      </c>
      <c r="G732" s="1">
        <v>35.969000000000001</v>
      </c>
      <c r="H732" s="13"/>
      <c r="I732" s="13"/>
      <c r="J732" s="13"/>
    </row>
    <row r="733" spans="1:10" x14ac:dyDescent="0.35">
      <c r="A733" s="1">
        <v>36.512</v>
      </c>
      <c r="B733" s="1">
        <v>2.7101E-2</v>
      </c>
      <c r="C733" s="1">
        <v>0.60633000000000004</v>
      </c>
      <c r="D733" s="1">
        <v>0.92020000000000002</v>
      </c>
      <c r="E733" s="1">
        <v>1.3635999999999999</v>
      </c>
      <c r="F733" s="1">
        <v>2.8005</v>
      </c>
      <c r="G733" s="1">
        <v>35.643000000000001</v>
      </c>
      <c r="H733" s="13"/>
      <c r="I733" s="13"/>
      <c r="J733" s="13"/>
    </row>
    <row r="734" spans="1:10" x14ac:dyDescent="0.35">
      <c r="A734" s="1">
        <v>36.561999999999998</v>
      </c>
      <c r="B734" s="1">
        <v>2.6404E-2</v>
      </c>
      <c r="C734" s="1">
        <v>0.59492999999999996</v>
      </c>
      <c r="D734" s="1">
        <v>0.90376999999999996</v>
      </c>
      <c r="E734" s="1">
        <v>1.3405</v>
      </c>
      <c r="F734" s="1">
        <v>2.7576999999999998</v>
      </c>
      <c r="G734" s="1">
        <v>35.32</v>
      </c>
      <c r="H734" s="13"/>
      <c r="I734" s="13"/>
      <c r="J734" s="13"/>
    </row>
    <row r="735" spans="1:10" x14ac:dyDescent="0.35">
      <c r="A735" s="1">
        <v>36.612000000000002</v>
      </c>
      <c r="B735" s="1">
        <v>2.5725000000000001E-2</v>
      </c>
      <c r="C735" s="1">
        <v>0.58374000000000004</v>
      </c>
      <c r="D735" s="1">
        <v>0.88761999999999996</v>
      </c>
      <c r="E735" s="1">
        <v>1.3177000000000001</v>
      </c>
      <c r="F735" s="1">
        <v>2.7155999999999998</v>
      </c>
      <c r="G735" s="1">
        <v>34.999000000000002</v>
      </c>
      <c r="H735" s="13"/>
      <c r="I735" s="13"/>
      <c r="J735" s="13"/>
    </row>
    <row r="736" spans="1:10" x14ac:dyDescent="0.35">
      <c r="A736" s="1">
        <v>36.661999999999999</v>
      </c>
      <c r="B736" s="1">
        <v>2.5062999999999998E-2</v>
      </c>
      <c r="C736" s="1">
        <v>0.57276000000000005</v>
      </c>
      <c r="D736" s="1">
        <v>0.87177000000000004</v>
      </c>
      <c r="E736" s="1">
        <v>1.2954000000000001</v>
      </c>
      <c r="F736" s="1">
        <v>2.6741000000000001</v>
      </c>
      <c r="G736" s="1">
        <v>34.680999999999997</v>
      </c>
      <c r="H736" s="13"/>
      <c r="I736" s="13"/>
      <c r="J736" s="13"/>
    </row>
    <row r="737" spans="1:10" x14ac:dyDescent="0.35">
      <c r="A737" s="1">
        <v>36.712000000000003</v>
      </c>
      <c r="B737" s="1">
        <v>2.4417999999999999E-2</v>
      </c>
      <c r="C737" s="1">
        <v>0.56196999999999997</v>
      </c>
      <c r="D737" s="1">
        <v>0.85616999999999999</v>
      </c>
      <c r="E737" s="1">
        <v>1.2734000000000001</v>
      </c>
      <c r="F737" s="1">
        <v>2.6331000000000002</v>
      </c>
      <c r="G737" s="1">
        <v>34.365000000000002</v>
      </c>
      <c r="H737" s="13"/>
      <c r="I737" s="13"/>
      <c r="J737" s="13"/>
    </row>
    <row r="738" spans="1:10" x14ac:dyDescent="0.35">
      <c r="A738" s="1">
        <v>36.762</v>
      </c>
      <c r="B738" s="1">
        <v>2.3788E-2</v>
      </c>
      <c r="C738" s="1">
        <v>0.55137999999999998</v>
      </c>
      <c r="D738" s="1">
        <v>0.84082999999999997</v>
      </c>
      <c r="E738" s="1">
        <v>1.2517</v>
      </c>
      <c r="F738" s="1">
        <v>2.5928</v>
      </c>
      <c r="G738" s="1">
        <v>34.052</v>
      </c>
      <c r="H738" s="13"/>
      <c r="I738" s="13"/>
      <c r="J738" s="13"/>
    </row>
    <row r="739" spans="1:10" x14ac:dyDescent="0.35">
      <c r="A739" s="1">
        <v>36.811999999999998</v>
      </c>
      <c r="B739" s="1">
        <v>2.3174E-2</v>
      </c>
      <c r="C739" s="1">
        <v>0.54096999999999995</v>
      </c>
      <c r="D739" s="1">
        <v>0.82574999999999998</v>
      </c>
      <c r="E739" s="1">
        <v>1.2303999999999999</v>
      </c>
      <c r="F739" s="1">
        <v>2.5529999999999999</v>
      </c>
      <c r="G739" s="1">
        <v>33.741999999999997</v>
      </c>
      <c r="H739" s="13"/>
      <c r="I739" s="13"/>
      <c r="J739" s="13"/>
    </row>
    <row r="740" spans="1:10" x14ac:dyDescent="0.35">
      <c r="A740" s="1">
        <v>36.862000000000002</v>
      </c>
      <c r="B740" s="1">
        <v>2.2577E-2</v>
      </c>
      <c r="C740" s="1">
        <v>0.53076000000000001</v>
      </c>
      <c r="D740" s="1">
        <v>0.81094999999999995</v>
      </c>
      <c r="E740" s="1">
        <v>1.2094</v>
      </c>
      <c r="F740" s="1">
        <v>2.5137999999999998</v>
      </c>
      <c r="G740" s="1">
        <v>33.433999999999997</v>
      </c>
      <c r="H740" s="13"/>
      <c r="I740" s="13"/>
      <c r="J740" s="13"/>
    </row>
    <row r="741" spans="1:10" x14ac:dyDescent="0.35">
      <c r="A741" s="1">
        <v>36.911999999999999</v>
      </c>
      <c r="B741" s="1">
        <v>2.1994E-2</v>
      </c>
      <c r="C741" s="1">
        <v>0.52073000000000003</v>
      </c>
      <c r="D741" s="1">
        <v>0.79639000000000004</v>
      </c>
      <c r="E741" s="1">
        <v>1.1888000000000001</v>
      </c>
      <c r="F741" s="1">
        <v>2.4752000000000001</v>
      </c>
      <c r="G741" s="1">
        <v>33.128</v>
      </c>
      <c r="H741" s="13"/>
      <c r="I741" s="13"/>
      <c r="J741" s="13"/>
    </row>
    <row r="742" spans="1:10" x14ac:dyDescent="0.35">
      <c r="A742" s="1">
        <v>36.962000000000003</v>
      </c>
      <c r="B742" s="1">
        <v>2.1425E-2</v>
      </c>
      <c r="C742" s="1">
        <v>0.51087000000000005</v>
      </c>
      <c r="D742" s="1">
        <v>0.78207000000000004</v>
      </c>
      <c r="E742" s="1">
        <v>1.1685000000000001</v>
      </c>
      <c r="F742" s="1">
        <v>2.4371</v>
      </c>
      <c r="G742" s="1">
        <v>32.825000000000003</v>
      </c>
      <c r="H742" s="13"/>
      <c r="I742" s="13"/>
      <c r="J742" s="13"/>
    </row>
    <row r="743" spans="1:10" x14ac:dyDescent="0.35">
      <c r="A743" s="1">
        <v>37.012</v>
      </c>
      <c r="B743" s="1">
        <v>2.087E-2</v>
      </c>
      <c r="C743" s="1">
        <v>0.50119000000000002</v>
      </c>
      <c r="D743" s="1">
        <v>0.76800000000000002</v>
      </c>
      <c r="E743" s="1">
        <v>1.1485000000000001</v>
      </c>
      <c r="F743" s="1">
        <v>2.3995000000000002</v>
      </c>
      <c r="G743" s="1">
        <v>32.524000000000001</v>
      </c>
      <c r="H743" s="13"/>
      <c r="I743" s="13"/>
      <c r="J743" s="13"/>
    </row>
    <row r="744" spans="1:10" x14ac:dyDescent="0.35">
      <c r="A744" s="1">
        <v>37.061999999999998</v>
      </c>
      <c r="B744" s="1">
        <v>2.0330000000000001E-2</v>
      </c>
      <c r="C744" s="1">
        <v>0.49170999999999998</v>
      </c>
      <c r="D744" s="1">
        <v>0.75417999999999996</v>
      </c>
      <c r="E744" s="1">
        <v>1.1289</v>
      </c>
      <c r="F744" s="1">
        <v>2.3624999999999998</v>
      </c>
      <c r="G744" s="1">
        <v>32.225999999999999</v>
      </c>
      <c r="H744" s="13"/>
      <c r="I744" s="13"/>
      <c r="J744" s="13"/>
    </row>
    <row r="745" spans="1:10" x14ac:dyDescent="0.35">
      <c r="A745" s="1">
        <v>37.112000000000002</v>
      </c>
      <c r="B745" s="1">
        <v>1.9803999999999999E-2</v>
      </c>
      <c r="C745" s="1">
        <v>0.48237999999999998</v>
      </c>
      <c r="D745" s="1">
        <v>0.74058999999999997</v>
      </c>
      <c r="E745" s="1">
        <v>1.1095999999999999</v>
      </c>
      <c r="F745" s="1">
        <v>2.3260999999999998</v>
      </c>
      <c r="G745" s="1">
        <v>31.931000000000001</v>
      </c>
      <c r="H745" s="13"/>
      <c r="I745" s="13"/>
      <c r="J745" s="13"/>
    </row>
    <row r="746" spans="1:10" x14ac:dyDescent="0.35">
      <c r="A746" s="1">
        <v>37.161999999999999</v>
      </c>
      <c r="B746" s="1">
        <v>1.9290000000000002E-2</v>
      </c>
      <c r="C746" s="1">
        <v>0.47321999999999997</v>
      </c>
      <c r="D746" s="1">
        <v>0.72723000000000004</v>
      </c>
      <c r="E746" s="1">
        <v>1.0906</v>
      </c>
      <c r="F746" s="1">
        <v>2.2902</v>
      </c>
      <c r="G746" s="1">
        <v>31.637</v>
      </c>
      <c r="H746" s="13"/>
      <c r="I746" s="13"/>
      <c r="J746" s="13"/>
    </row>
    <row r="747" spans="1:10" x14ac:dyDescent="0.35">
      <c r="A747" s="1">
        <v>37.212000000000003</v>
      </c>
      <c r="B747" s="1">
        <v>1.8789E-2</v>
      </c>
      <c r="C747" s="1">
        <v>0.46422000000000002</v>
      </c>
      <c r="D747" s="1">
        <v>0.71409</v>
      </c>
      <c r="E747" s="1">
        <v>1.0719000000000001</v>
      </c>
      <c r="F747" s="1">
        <v>2.2547000000000001</v>
      </c>
      <c r="G747" s="1">
        <v>31.346</v>
      </c>
      <c r="H747" s="13"/>
      <c r="I747" s="13"/>
      <c r="J747" s="13"/>
    </row>
    <row r="748" spans="1:10" x14ac:dyDescent="0.35">
      <c r="A748" s="1">
        <v>37.262</v>
      </c>
      <c r="B748" s="1">
        <v>1.8301999999999999E-2</v>
      </c>
      <c r="C748" s="1">
        <v>0.45540000000000003</v>
      </c>
      <c r="D748" s="1">
        <v>0.70120000000000005</v>
      </c>
      <c r="E748" s="1">
        <v>1.0535000000000001</v>
      </c>
      <c r="F748" s="1">
        <v>2.2199</v>
      </c>
      <c r="G748" s="1">
        <v>31.058</v>
      </c>
      <c r="H748" s="13"/>
      <c r="I748" s="13"/>
      <c r="J748" s="13"/>
    </row>
    <row r="749" spans="1:10" x14ac:dyDescent="0.35">
      <c r="A749" s="1">
        <v>37.311999999999998</v>
      </c>
      <c r="B749" s="1">
        <v>1.7826000000000002E-2</v>
      </c>
      <c r="C749" s="1">
        <v>0.44674000000000003</v>
      </c>
      <c r="D749" s="1">
        <v>0.68852000000000002</v>
      </c>
      <c r="E749" s="1">
        <v>1.0354000000000001</v>
      </c>
      <c r="F749" s="1">
        <v>2.1855000000000002</v>
      </c>
      <c r="G749" s="1">
        <v>30.771999999999998</v>
      </c>
      <c r="H749" s="13"/>
      <c r="I749" s="13"/>
      <c r="J749" s="13"/>
    </row>
    <row r="750" spans="1:10" x14ac:dyDescent="0.35">
      <c r="A750" s="1">
        <v>37.362000000000002</v>
      </c>
      <c r="B750" s="1">
        <v>1.7361999999999999E-2</v>
      </c>
      <c r="C750" s="1">
        <v>0.43823000000000001</v>
      </c>
      <c r="D750" s="1">
        <v>0.67605999999999999</v>
      </c>
      <c r="E750" s="1">
        <v>1.0176000000000001</v>
      </c>
      <c r="F750" s="1">
        <v>2.1516000000000002</v>
      </c>
      <c r="G750" s="1">
        <v>30.488</v>
      </c>
      <c r="H750" s="13"/>
      <c r="I750" s="13"/>
      <c r="J750" s="13"/>
    </row>
    <row r="751" spans="1:10" x14ac:dyDescent="0.35">
      <c r="A751" s="1">
        <v>37.411999999999999</v>
      </c>
      <c r="B751" s="1">
        <v>1.6910000000000001E-2</v>
      </c>
      <c r="C751" s="1">
        <v>0.42986999999999997</v>
      </c>
      <c r="D751" s="1">
        <v>0.66379999999999995</v>
      </c>
      <c r="E751" s="1">
        <v>1.0001</v>
      </c>
      <c r="F751" s="1">
        <v>2.1181999999999999</v>
      </c>
      <c r="G751" s="1">
        <v>30.206</v>
      </c>
      <c r="H751" s="13"/>
      <c r="I751" s="13"/>
      <c r="J751" s="13"/>
    </row>
    <row r="752" spans="1:10" x14ac:dyDescent="0.35">
      <c r="A752" s="1">
        <v>37.462000000000003</v>
      </c>
      <c r="B752" s="1">
        <v>1.6469999999999999E-2</v>
      </c>
      <c r="C752" s="1">
        <v>0.42166999999999999</v>
      </c>
      <c r="D752" s="1">
        <v>0.65178000000000003</v>
      </c>
      <c r="E752" s="1">
        <v>0.98284000000000005</v>
      </c>
      <c r="F752" s="1">
        <v>2.0853000000000002</v>
      </c>
      <c r="G752" s="1">
        <v>29.927</v>
      </c>
      <c r="H752" s="13"/>
      <c r="I752" s="13"/>
      <c r="J752" s="13"/>
    </row>
    <row r="753" spans="1:10" x14ac:dyDescent="0.35">
      <c r="A753" s="1">
        <v>37.512</v>
      </c>
      <c r="B753" s="1">
        <v>1.6041E-2</v>
      </c>
      <c r="C753" s="1">
        <v>0.41361999999999999</v>
      </c>
      <c r="D753" s="1">
        <v>0.63995000000000002</v>
      </c>
      <c r="E753" s="1">
        <v>0.96589999999999998</v>
      </c>
      <c r="F753" s="1">
        <v>2.0529000000000002</v>
      </c>
      <c r="G753" s="1">
        <v>29.65</v>
      </c>
      <c r="H753" s="13"/>
      <c r="I753" s="13"/>
      <c r="J753" s="13"/>
    </row>
    <row r="754" spans="1:10" x14ac:dyDescent="0.35">
      <c r="A754" s="1">
        <v>37.561999999999998</v>
      </c>
      <c r="B754" s="1">
        <v>1.5622E-2</v>
      </c>
      <c r="C754" s="1">
        <v>0.40571000000000002</v>
      </c>
      <c r="D754" s="1">
        <v>0.62831999999999999</v>
      </c>
      <c r="E754" s="1">
        <v>0.94923000000000002</v>
      </c>
      <c r="F754" s="1">
        <v>2.0209000000000001</v>
      </c>
      <c r="G754" s="1">
        <v>29.376000000000001</v>
      </c>
      <c r="H754" s="13"/>
      <c r="I754" s="13"/>
      <c r="J754" s="13"/>
    </row>
    <row r="755" spans="1:10" x14ac:dyDescent="0.35">
      <c r="A755" s="1">
        <v>37.612000000000002</v>
      </c>
      <c r="B755" s="1">
        <v>1.5214E-2</v>
      </c>
      <c r="C755" s="1">
        <v>0.39795000000000003</v>
      </c>
      <c r="D755" s="1">
        <v>0.61689000000000005</v>
      </c>
      <c r="E755" s="1">
        <v>0.93281999999999998</v>
      </c>
      <c r="F755" s="1">
        <v>1.9894000000000001</v>
      </c>
      <c r="G755" s="1">
        <v>29.103000000000002</v>
      </c>
      <c r="H755" s="13"/>
      <c r="I755" s="13"/>
      <c r="J755" s="13"/>
    </row>
    <row r="756" spans="1:10" x14ac:dyDescent="0.35">
      <c r="A756" s="1">
        <v>37.661999999999999</v>
      </c>
      <c r="B756" s="1">
        <v>1.4818E-2</v>
      </c>
      <c r="C756" s="1">
        <v>0.39034000000000002</v>
      </c>
      <c r="D756" s="1">
        <v>0.60568</v>
      </c>
      <c r="E756" s="1">
        <v>0.91671000000000002</v>
      </c>
      <c r="F756" s="1">
        <v>1.9583999999999999</v>
      </c>
      <c r="G756" s="1">
        <v>28.832999999999998</v>
      </c>
      <c r="H756" s="13"/>
      <c r="I756" s="13"/>
      <c r="J756" s="13"/>
    </row>
    <row r="757" spans="1:10" x14ac:dyDescent="0.35">
      <c r="A757" s="1">
        <v>37.712000000000003</v>
      </c>
      <c r="B757" s="1">
        <v>1.443E-2</v>
      </c>
      <c r="C757" s="1">
        <v>0.38285999999999998</v>
      </c>
      <c r="D757" s="1">
        <v>0.59465000000000001</v>
      </c>
      <c r="E757" s="1">
        <v>0.90085000000000004</v>
      </c>
      <c r="F757" s="1">
        <v>1.9278999999999999</v>
      </c>
      <c r="G757" s="1">
        <v>28.565000000000001</v>
      </c>
      <c r="H757" s="13"/>
      <c r="I757" s="13"/>
      <c r="J757" s="13"/>
    </row>
    <row r="758" spans="1:10" x14ac:dyDescent="0.35">
      <c r="A758" s="1">
        <v>37.762</v>
      </c>
      <c r="B758" s="1">
        <v>1.4053E-2</v>
      </c>
      <c r="C758" s="1">
        <v>0.37551000000000001</v>
      </c>
      <c r="D758" s="1">
        <v>0.58381000000000005</v>
      </c>
      <c r="E758" s="1">
        <v>0.88524999999999998</v>
      </c>
      <c r="F758" s="1">
        <v>1.8976999999999999</v>
      </c>
      <c r="G758" s="1">
        <v>28.3</v>
      </c>
      <c r="H758" s="13"/>
      <c r="I758" s="13"/>
      <c r="J758" s="13"/>
    </row>
    <row r="759" spans="1:10" x14ac:dyDescent="0.35">
      <c r="A759" s="1">
        <v>37.811999999999998</v>
      </c>
      <c r="B759" s="1">
        <v>1.3684E-2</v>
      </c>
      <c r="C759" s="1">
        <v>0.36830000000000002</v>
      </c>
      <c r="D759" s="1">
        <v>0.57315000000000005</v>
      </c>
      <c r="E759" s="1">
        <v>0.86990000000000001</v>
      </c>
      <c r="F759" s="1">
        <v>1.8681000000000001</v>
      </c>
      <c r="G759" s="1">
        <v>28.036000000000001</v>
      </c>
      <c r="H759" s="13"/>
      <c r="I759" s="13"/>
      <c r="J759" s="13"/>
    </row>
    <row r="760" spans="1:10" x14ac:dyDescent="0.35">
      <c r="A760" s="1">
        <v>37.862000000000002</v>
      </c>
      <c r="B760" s="1">
        <v>1.3325999999999999E-2</v>
      </c>
      <c r="C760" s="1">
        <v>0.36123</v>
      </c>
      <c r="D760" s="1">
        <v>0.56269999999999998</v>
      </c>
      <c r="E760" s="1">
        <v>0.85482000000000002</v>
      </c>
      <c r="F760" s="1">
        <v>1.8388</v>
      </c>
      <c r="G760" s="1">
        <v>27.774999999999999</v>
      </c>
      <c r="H760" s="13"/>
      <c r="I760" s="13"/>
      <c r="J760" s="13"/>
    </row>
    <row r="761" spans="1:10" x14ac:dyDescent="0.35">
      <c r="A761" s="1">
        <v>37.911999999999999</v>
      </c>
      <c r="B761" s="1">
        <v>1.2977000000000001E-2</v>
      </c>
      <c r="C761" s="1">
        <v>0.35428999999999999</v>
      </c>
      <c r="D761" s="1">
        <v>0.55242000000000002</v>
      </c>
      <c r="E761" s="1">
        <v>0.83997999999999995</v>
      </c>
      <c r="F761" s="1">
        <v>1.81</v>
      </c>
      <c r="G761" s="1">
        <v>27.515999999999998</v>
      </c>
      <c r="H761" s="13"/>
      <c r="I761" s="13"/>
      <c r="J761" s="13"/>
    </row>
    <row r="762" spans="1:10" x14ac:dyDescent="0.35">
      <c r="A762" s="1">
        <v>37.962000000000003</v>
      </c>
      <c r="B762" s="1">
        <v>1.2637000000000001E-2</v>
      </c>
      <c r="C762" s="1">
        <v>0.34747</v>
      </c>
      <c r="D762" s="1">
        <v>0.54230999999999996</v>
      </c>
      <c r="E762" s="1">
        <v>0.82538</v>
      </c>
      <c r="F762" s="1">
        <v>1.7817000000000001</v>
      </c>
      <c r="G762" s="1">
        <v>27.259</v>
      </c>
      <c r="H762" s="13"/>
      <c r="I762" s="13"/>
      <c r="J762" s="13"/>
    </row>
    <row r="763" spans="1:10" x14ac:dyDescent="0.35">
      <c r="A763" s="1">
        <v>38.012</v>
      </c>
      <c r="B763" s="1">
        <v>1.2304000000000001E-2</v>
      </c>
      <c r="C763" s="1">
        <v>0.34078000000000003</v>
      </c>
      <c r="D763" s="1">
        <v>0.53237999999999996</v>
      </c>
      <c r="E763" s="1">
        <v>0.81101000000000001</v>
      </c>
      <c r="F763" s="1">
        <v>1.7537</v>
      </c>
      <c r="G763" s="1">
        <v>27.004000000000001</v>
      </c>
      <c r="H763" s="13"/>
      <c r="I763" s="13"/>
      <c r="J763" s="13"/>
    </row>
    <row r="764" spans="1:10" x14ac:dyDescent="0.35">
      <c r="A764" s="1">
        <v>38.061999999999998</v>
      </c>
      <c r="B764" s="1">
        <v>1.1982E-2</v>
      </c>
      <c r="C764" s="1">
        <v>0.33422000000000002</v>
      </c>
      <c r="D764" s="1">
        <v>0.52263999999999999</v>
      </c>
      <c r="E764" s="1">
        <v>0.79691000000000001</v>
      </c>
      <c r="F764" s="1">
        <v>1.7262</v>
      </c>
      <c r="G764" s="1">
        <v>26.751000000000001</v>
      </c>
      <c r="H764" s="13"/>
      <c r="I764" s="13"/>
      <c r="J764" s="13"/>
    </row>
    <row r="765" spans="1:10" x14ac:dyDescent="0.35">
      <c r="A765" s="1">
        <v>38.112000000000002</v>
      </c>
      <c r="B765" s="1">
        <v>1.1667E-2</v>
      </c>
      <c r="C765" s="1">
        <v>0.32777000000000001</v>
      </c>
      <c r="D765" s="1">
        <v>0.51305000000000001</v>
      </c>
      <c r="E765" s="1">
        <v>0.78302000000000005</v>
      </c>
      <c r="F765" s="1">
        <v>1.6990000000000001</v>
      </c>
      <c r="G765" s="1">
        <v>26.501000000000001</v>
      </c>
      <c r="H765" s="13"/>
      <c r="I765" s="13"/>
      <c r="J765" s="13"/>
    </row>
    <row r="766" spans="1:10" x14ac:dyDescent="0.35">
      <c r="A766" s="1">
        <v>38.161999999999999</v>
      </c>
      <c r="B766" s="1">
        <v>1.136E-2</v>
      </c>
      <c r="C766" s="1">
        <v>0.32144</v>
      </c>
      <c r="D766" s="1">
        <v>0.50363999999999998</v>
      </c>
      <c r="E766" s="1">
        <v>0.76936000000000004</v>
      </c>
      <c r="F766" s="1">
        <v>1.6722999999999999</v>
      </c>
      <c r="G766" s="1">
        <v>26.251999999999999</v>
      </c>
      <c r="H766" s="13"/>
      <c r="I766" s="13"/>
      <c r="J766" s="13"/>
    </row>
    <row r="767" spans="1:10" x14ac:dyDescent="0.35">
      <c r="A767" s="1">
        <v>38.212000000000003</v>
      </c>
      <c r="B767" s="1">
        <v>1.106E-2</v>
      </c>
      <c r="C767" s="1">
        <v>0.31523000000000001</v>
      </c>
      <c r="D767" s="1">
        <v>0.49437999999999999</v>
      </c>
      <c r="E767" s="1">
        <v>0.75592999999999999</v>
      </c>
      <c r="F767" s="1">
        <v>1.6458999999999999</v>
      </c>
      <c r="G767" s="1">
        <v>26.006</v>
      </c>
      <c r="H767" s="13"/>
      <c r="I767" s="13"/>
      <c r="J767" s="13"/>
    </row>
    <row r="768" spans="1:10" x14ac:dyDescent="0.35">
      <c r="A768" s="1">
        <v>38.262</v>
      </c>
      <c r="B768" s="1">
        <v>1.0769000000000001E-2</v>
      </c>
      <c r="C768" s="1">
        <v>0.30914000000000003</v>
      </c>
      <c r="D768" s="1">
        <v>0.48530000000000001</v>
      </c>
      <c r="E768" s="1">
        <v>0.74273</v>
      </c>
      <c r="F768" s="1">
        <v>1.62</v>
      </c>
      <c r="G768" s="1">
        <v>25.760999999999999</v>
      </c>
      <c r="H768" s="13"/>
      <c r="I768" s="13"/>
      <c r="J768" s="13"/>
    </row>
    <row r="769" spans="1:10" x14ac:dyDescent="0.35">
      <c r="A769" s="1">
        <v>38.311999999999998</v>
      </c>
      <c r="B769" s="1">
        <v>1.0486000000000001E-2</v>
      </c>
      <c r="C769" s="1">
        <v>0.30315999999999999</v>
      </c>
      <c r="D769" s="1">
        <v>0.47638000000000003</v>
      </c>
      <c r="E769" s="1">
        <v>0.72975000000000001</v>
      </c>
      <c r="F769" s="1">
        <v>1.5944</v>
      </c>
      <c r="G769" s="1">
        <v>25.518999999999998</v>
      </c>
      <c r="H769" s="13"/>
      <c r="I769" s="13"/>
      <c r="J769" s="13"/>
    </row>
    <row r="770" spans="1:10" x14ac:dyDescent="0.35">
      <c r="A770" s="1">
        <v>38.362000000000002</v>
      </c>
      <c r="B770" s="1">
        <v>1.0208999999999999E-2</v>
      </c>
      <c r="C770" s="1">
        <v>0.29729</v>
      </c>
      <c r="D770" s="1">
        <v>0.46760000000000002</v>
      </c>
      <c r="E770" s="1">
        <v>0.71697999999999995</v>
      </c>
      <c r="F770" s="1">
        <v>1.5691999999999999</v>
      </c>
      <c r="G770" s="1">
        <v>25.279</v>
      </c>
      <c r="H770" s="13"/>
      <c r="I770" s="13"/>
      <c r="J770" s="13"/>
    </row>
    <row r="771" spans="1:10" x14ac:dyDescent="0.35">
      <c r="A771" s="1">
        <v>38.411999999999999</v>
      </c>
      <c r="B771" s="1">
        <v>9.9390999999999993E-3</v>
      </c>
      <c r="C771" s="1">
        <v>0.29152</v>
      </c>
      <c r="D771" s="1">
        <v>0.45898</v>
      </c>
      <c r="E771" s="1">
        <v>0.70440999999999998</v>
      </c>
      <c r="F771" s="1">
        <v>1.5444</v>
      </c>
      <c r="G771" s="1">
        <v>25.04</v>
      </c>
      <c r="H771" s="13"/>
      <c r="I771" s="13"/>
      <c r="J771" s="13"/>
    </row>
    <row r="772" spans="1:10" x14ac:dyDescent="0.35">
      <c r="A772" s="1">
        <v>38.462000000000003</v>
      </c>
      <c r="B772" s="1">
        <v>9.6769000000000004E-3</v>
      </c>
      <c r="C772" s="1">
        <v>0.28587000000000001</v>
      </c>
      <c r="D772" s="1">
        <v>0.45051999999999998</v>
      </c>
      <c r="E772" s="1">
        <v>0.69206999999999996</v>
      </c>
      <c r="F772" s="1">
        <v>1.52</v>
      </c>
      <c r="G772" s="1">
        <v>24.803999999999998</v>
      </c>
      <c r="H772" s="13"/>
      <c r="I772" s="13"/>
      <c r="J772" s="13"/>
    </row>
    <row r="773" spans="1:10" x14ac:dyDescent="0.35">
      <c r="A773" s="1">
        <v>38.512</v>
      </c>
      <c r="B773" s="1">
        <v>9.4211999999999994E-3</v>
      </c>
      <c r="C773" s="1">
        <v>0.28032000000000001</v>
      </c>
      <c r="D773" s="1">
        <v>0.44220999999999999</v>
      </c>
      <c r="E773" s="1">
        <v>0.67993000000000003</v>
      </c>
      <c r="F773" s="1">
        <v>1.4959</v>
      </c>
      <c r="G773" s="1">
        <v>24.57</v>
      </c>
      <c r="H773" s="13"/>
      <c r="I773" s="13"/>
      <c r="J773" s="13"/>
    </row>
    <row r="774" spans="1:10" x14ac:dyDescent="0.35">
      <c r="A774" s="1">
        <v>38.561999999999998</v>
      </c>
      <c r="B774" s="1">
        <v>9.1718000000000008E-3</v>
      </c>
      <c r="C774" s="1">
        <v>0.27488000000000001</v>
      </c>
      <c r="D774" s="1">
        <v>0.43403999999999998</v>
      </c>
      <c r="E774" s="1">
        <v>0.66798999999999997</v>
      </c>
      <c r="F774" s="1">
        <v>1.4722</v>
      </c>
      <c r="G774" s="1">
        <v>24.338000000000001</v>
      </c>
      <c r="H774" s="13"/>
      <c r="I774" s="13"/>
      <c r="J774" s="13"/>
    </row>
    <row r="775" spans="1:10" x14ac:dyDescent="0.35">
      <c r="A775" s="1">
        <v>38.612000000000002</v>
      </c>
      <c r="B775" s="1">
        <v>8.9288000000000006E-3</v>
      </c>
      <c r="C775" s="1">
        <v>0.26952999999999999</v>
      </c>
      <c r="D775" s="1">
        <v>0.42601</v>
      </c>
      <c r="E775" s="1">
        <v>0.65624000000000005</v>
      </c>
      <c r="F775" s="1">
        <v>1.4488000000000001</v>
      </c>
      <c r="G775" s="1">
        <v>24.106999999999999</v>
      </c>
      <c r="H775" s="13"/>
      <c r="I775" s="13"/>
      <c r="J775" s="13"/>
    </row>
    <row r="776" spans="1:10" x14ac:dyDescent="0.35">
      <c r="A776" s="1">
        <v>38.661999999999999</v>
      </c>
      <c r="B776" s="1">
        <v>8.6926E-3</v>
      </c>
      <c r="C776" s="1">
        <v>0.26429000000000002</v>
      </c>
      <c r="D776" s="1">
        <v>0.41813</v>
      </c>
      <c r="E776" s="1">
        <v>0.64471000000000001</v>
      </c>
      <c r="F776" s="1">
        <v>1.4258999999999999</v>
      </c>
      <c r="G776" s="1">
        <v>23.879000000000001</v>
      </c>
      <c r="H776" s="13"/>
      <c r="I776" s="13"/>
      <c r="J776" s="13"/>
    </row>
    <row r="777" spans="1:10" x14ac:dyDescent="0.35">
      <c r="A777" s="1">
        <v>38.712000000000003</v>
      </c>
      <c r="B777" s="1">
        <v>8.4621999999999996E-3</v>
      </c>
      <c r="C777" s="1">
        <v>0.25913999999999998</v>
      </c>
      <c r="D777" s="1">
        <v>0.41038999999999998</v>
      </c>
      <c r="E777" s="1">
        <v>0.63336999999999999</v>
      </c>
      <c r="F777" s="1">
        <v>1.4032</v>
      </c>
      <c r="G777" s="1">
        <v>23.652000000000001</v>
      </c>
      <c r="H777" s="13"/>
      <c r="I777" s="13"/>
      <c r="J777" s="13"/>
    </row>
    <row r="778" spans="1:10" x14ac:dyDescent="0.35">
      <c r="A778" s="1">
        <v>38.762</v>
      </c>
      <c r="B778" s="1">
        <v>8.2375999999999994E-3</v>
      </c>
      <c r="C778" s="1">
        <v>0.25408999999999998</v>
      </c>
      <c r="D778" s="1">
        <v>0.40278000000000003</v>
      </c>
      <c r="E778" s="1">
        <v>0.62219999999999998</v>
      </c>
      <c r="F778" s="1">
        <v>1.3809</v>
      </c>
      <c r="G778" s="1">
        <v>23.428000000000001</v>
      </c>
      <c r="H778" s="13"/>
      <c r="I778" s="13"/>
      <c r="J778" s="13"/>
    </row>
    <row r="779" spans="1:10" x14ac:dyDescent="0.35">
      <c r="A779" s="1">
        <v>38.811999999999998</v>
      </c>
      <c r="B779" s="1">
        <v>8.0187000000000001E-3</v>
      </c>
      <c r="C779" s="1">
        <v>0.24912999999999999</v>
      </c>
      <c r="D779" s="1">
        <v>0.39530999999999999</v>
      </c>
      <c r="E779" s="1">
        <v>0.61121999999999999</v>
      </c>
      <c r="F779" s="1">
        <v>1.3589</v>
      </c>
      <c r="G779" s="1">
        <v>23.204999999999998</v>
      </c>
      <c r="H779" s="13"/>
      <c r="I779" s="13"/>
      <c r="J779" s="13"/>
    </row>
    <row r="780" spans="1:10" x14ac:dyDescent="0.35">
      <c r="A780" s="1">
        <v>38.862000000000002</v>
      </c>
      <c r="B780" s="1">
        <v>7.8060999999999998E-3</v>
      </c>
      <c r="C780" s="1">
        <v>0.24426999999999999</v>
      </c>
      <c r="D780" s="1">
        <v>0.38797999999999999</v>
      </c>
      <c r="E780" s="1">
        <v>0.60045000000000004</v>
      </c>
      <c r="F780" s="1">
        <v>1.3371999999999999</v>
      </c>
      <c r="G780" s="1">
        <v>22.984999999999999</v>
      </c>
      <c r="H780" s="13"/>
      <c r="I780" s="13"/>
      <c r="J780" s="13"/>
    </row>
    <row r="781" spans="1:10" x14ac:dyDescent="0.35">
      <c r="A781" s="1">
        <v>38.911999999999999</v>
      </c>
      <c r="B781" s="1">
        <v>7.5985999999999996E-3</v>
      </c>
      <c r="C781" s="1">
        <v>0.23949999999999999</v>
      </c>
      <c r="D781" s="1">
        <v>0.38077</v>
      </c>
      <c r="E781" s="1">
        <v>0.58984000000000003</v>
      </c>
      <c r="F781" s="1">
        <v>1.3159000000000001</v>
      </c>
      <c r="G781" s="1">
        <v>22.765999999999998</v>
      </c>
      <c r="H781" s="13"/>
      <c r="I781" s="13"/>
      <c r="J781" s="13"/>
    </row>
    <row r="782" spans="1:10" x14ac:dyDescent="0.35">
      <c r="A782" s="1">
        <v>38.962000000000003</v>
      </c>
      <c r="B782" s="1">
        <v>7.3964E-3</v>
      </c>
      <c r="C782" s="1">
        <v>0.23482</v>
      </c>
      <c r="D782" s="1">
        <v>0.37369000000000002</v>
      </c>
      <c r="E782" s="1">
        <v>0.57940999999999998</v>
      </c>
      <c r="F782" s="1">
        <v>1.2948999999999999</v>
      </c>
      <c r="G782" s="1">
        <v>22.548999999999999</v>
      </c>
      <c r="H782" s="13"/>
      <c r="I782" s="13"/>
      <c r="J782" s="13"/>
    </row>
    <row r="783" spans="1:10" x14ac:dyDescent="0.35">
      <c r="A783" s="1">
        <v>39.012</v>
      </c>
      <c r="B783" s="1">
        <v>7.1993999999999999E-3</v>
      </c>
      <c r="C783" s="1">
        <v>0.23022000000000001</v>
      </c>
      <c r="D783" s="1">
        <v>0.36673</v>
      </c>
      <c r="E783" s="1">
        <v>0.56916</v>
      </c>
      <c r="F783" s="1">
        <v>1.2742</v>
      </c>
      <c r="G783" s="1">
        <v>22.334</v>
      </c>
      <c r="H783" s="13"/>
      <c r="I783" s="13"/>
      <c r="J783" s="13"/>
    </row>
    <row r="784" spans="1:10" x14ac:dyDescent="0.35">
      <c r="A784" s="1">
        <v>39.061999999999998</v>
      </c>
      <c r="B784" s="1">
        <v>7.0079000000000001E-3</v>
      </c>
      <c r="C784" s="1">
        <v>0.22572</v>
      </c>
      <c r="D784" s="1">
        <v>0.35991000000000001</v>
      </c>
      <c r="E784" s="1">
        <v>0.55908999999999998</v>
      </c>
      <c r="F784" s="1">
        <v>1.2538</v>
      </c>
      <c r="G784" s="1">
        <v>22.12</v>
      </c>
      <c r="H784" s="13"/>
      <c r="I784" s="13"/>
      <c r="J784" s="13"/>
    </row>
    <row r="785" spans="1:10" x14ac:dyDescent="0.35">
      <c r="A785" s="1">
        <v>39.112000000000002</v>
      </c>
      <c r="B785" s="1">
        <v>6.8212000000000004E-3</v>
      </c>
      <c r="C785" s="1">
        <v>0.22128999999999999</v>
      </c>
      <c r="D785" s="1">
        <v>0.35320000000000001</v>
      </c>
      <c r="E785" s="1">
        <v>0.54918</v>
      </c>
      <c r="F785" s="1">
        <v>1.2338</v>
      </c>
      <c r="G785" s="1">
        <v>21.908999999999999</v>
      </c>
      <c r="H785" s="13"/>
      <c r="I785" s="13"/>
      <c r="J785" s="13"/>
    </row>
    <row r="786" spans="1:10" x14ac:dyDescent="0.35">
      <c r="A786" s="1">
        <v>39.161999999999999</v>
      </c>
      <c r="B786" s="1">
        <v>6.6391000000000002E-3</v>
      </c>
      <c r="C786" s="1">
        <v>0.21695</v>
      </c>
      <c r="D786" s="1">
        <v>0.34660999999999997</v>
      </c>
      <c r="E786" s="1">
        <v>0.53944000000000003</v>
      </c>
      <c r="F786" s="1">
        <v>1.214</v>
      </c>
      <c r="G786" s="1">
        <v>21.699000000000002</v>
      </c>
      <c r="H786" s="13"/>
      <c r="I786" s="13"/>
      <c r="J786" s="13"/>
    </row>
    <row r="787" spans="1:10" x14ac:dyDescent="0.35">
      <c r="A787" s="1">
        <v>39.212000000000003</v>
      </c>
      <c r="B787" s="1">
        <v>6.4618000000000002E-3</v>
      </c>
      <c r="C787" s="1">
        <v>0.21268999999999999</v>
      </c>
      <c r="D787" s="1">
        <v>0.34012999999999999</v>
      </c>
      <c r="E787" s="1">
        <v>0.52986</v>
      </c>
      <c r="F787" s="1">
        <v>1.1944999999999999</v>
      </c>
      <c r="G787" s="1">
        <v>21.491</v>
      </c>
      <c r="H787" s="13"/>
      <c r="I787" s="13"/>
      <c r="J787" s="13"/>
    </row>
    <row r="788" spans="1:10" x14ac:dyDescent="0.35">
      <c r="A788" s="1">
        <v>39.262</v>
      </c>
      <c r="B788" s="1">
        <v>6.2895E-3</v>
      </c>
      <c r="C788" s="1">
        <v>0.20852000000000001</v>
      </c>
      <c r="D788" s="1">
        <v>0.33378999999999998</v>
      </c>
      <c r="E788" s="1">
        <v>0.52044999999999997</v>
      </c>
      <c r="F788" s="1">
        <v>1.1754</v>
      </c>
      <c r="G788" s="1">
        <v>21.285</v>
      </c>
      <c r="H788" s="13"/>
      <c r="I788" s="13"/>
      <c r="J788" s="13"/>
    </row>
    <row r="789" spans="1:10" x14ac:dyDescent="0.35">
      <c r="A789" s="1">
        <v>39.311999999999998</v>
      </c>
      <c r="B789" s="1">
        <v>6.1215000000000002E-3</v>
      </c>
      <c r="C789" s="1">
        <v>0.20441999999999999</v>
      </c>
      <c r="D789" s="1">
        <v>0.32755000000000001</v>
      </c>
      <c r="E789" s="1">
        <v>0.51119999999999999</v>
      </c>
      <c r="F789" s="1">
        <v>1.1565000000000001</v>
      </c>
      <c r="G789" s="1">
        <v>21.081</v>
      </c>
      <c r="H789" s="13"/>
      <c r="I789" s="13"/>
      <c r="J789" s="13"/>
    </row>
    <row r="790" spans="1:10" x14ac:dyDescent="0.35">
      <c r="A790" s="1">
        <v>39.362000000000002</v>
      </c>
      <c r="B790" s="1">
        <v>5.9576999999999998E-3</v>
      </c>
      <c r="C790" s="1">
        <v>0.20039999999999999</v>
      </c>
      <c r="D790" s="1">
        <v>0.32140999999999997</v>
      </c>
      <c r="E790" s="1">
        <v>0.50209999999999999</v>
      </c>
      <c r="F790" s="1">
        <v>1.1378999999999999</v>
      </c>
      <c r="G790" s="1">
        <v>20.879000000000001</v>
      </c>
      <c r="H790" s="13"/>
      <c r="I790" s="13"/>
      <c r="J790" s="13"/>
    </row>
    <row r="791" spans="1:10" x14ac:dyDescent="0.35">
      <c r="A791" s="1">
        <v>39.411999999999999</v>
      </c>
      <c r="B791" s="1">
        <v>5.7980999999999996E-3</v>
      </c>
      <c r="C791" s="1">
        <v>0.19645000000000001</v>
      </c>
      <c r="D791" s="1">
        <v>0.31539</v>
      </c>
      <c r="E791" s="1">
        <v>0.49314999999999998</v>
      </c>
      <c r="F791" s="1">
        <v>1.1195999999999999</v>
      </c>
      <c r="G791" s="1">
        <v>20.678000000000001</v>
      </c>
      <c r="H791" s="13"/>
      <c r="I791" s="13"/>
      <c r="J791" s="13"/>
    </row>
    <row r="792" spans="1:10" x14ac:dyDescent="0.35">
      <c r="A792" s="1">
        <v>39.462000000000003</v>
      </c>
      <c r="B792" s="1">
        <v>5.6430999999999999E-3</v>
      </c>
      <c r="C792" s="1">
        <v>0.19258</v>
      </c>
      <c r="D792" s="1">
        <v>0.30948999999999999</v>
      </c>
      <c r="E792" s="1">
        <v>0.48437000000000002</v>
      </c>
      <c r="F792" s="1">
        <v>1.1015999999999999</v>
      </c>
      <c r="G792" s="1">
        <v>20.478999999999999</v>
      </c>
      <c r="H792" s="13"/>
      <c r="I792" s="13"/>
      <c r="J792" s="13"/>
    </row>
    <row r="793" spans="1:10" x14ac:dyDescent="0.35">
      <c r="A793" s="1">
        <v>39.512</v>
      </c>
      <c r="B793" s="1">
        <v>5.4920000000000004E-3</v>
      </c>
      <c r="C793" s="1">
        <v>0.18879000000000001</v>
      </c>
      <c r="D793" s="1">
        <v>0.30368000000000001</v>
      </c>
      <c r="E793" s="1">
        <v>0.47572999999999999</v>
      </c>
      <c r="F793" s="1">
        <v>1.0838000000000001</v>
      </c>
      <c r="G793" s="1">
        <v>20.280999999999999</v>
      </c>
      <c r="H793" s="13"/>
      <c r="I793" s="13"/>
      <c r="J793" s="13"/>
    </row>
    <row r="794" spans="1:10" x14ac:dyDescent="0.35">
      <c r="A794" s="1">
        <v>39.561999999999998</v>
      </c>
      <c r="B794" s="1">
        <v>5.3445999999999997E-3</v>
      </c>
      <c r="C794" s="1">
        <v>0.18506</v>
      </c>
      <c r="D794" s="1">
        <v>0.29798000000000002</v>
      </c>
      <c r="E794" s="1">
        <v>0.46723999999999999</v>
      </c>
      <c r="F794" s="1">
        <v>1.0663</v>
      </c>
      <c r="G794" s="1">
        <v>20.085999999999999</v>
      </c>
      <c r="H794" s="13"/>
      <c r="I794" s="13"/>
      <c r="J794" s="13"/>
    </row>
    <row r="795" spans="1:10" x14ac:dyDescent="0.35">
      <c r="A795" s="1">
        <v>39.612000000000002</v>
      </c>
      <c r="B795" s="1">
        <v>5.2011000000000002E-3</v>
      </c>
      <c r="C795" s="1">
        <v>0.18140000000000001</v>
      </c>
      <c r="D795" s="1">
        <v>0.29237999999999997</v>
      </c>
      <c r="E795" s="1">
        <v>0.45888000000000001</v>
      </c>
      <c r="F795" s="1">
        <v>1.0490999999999999</v>
      </c>
      <c r="G795" s="1">
        <v>19.891999999999999</v>
      </c>
      <c r="H795" s="13"/>
      <c r="I795" s="13"/>
      <c r="J795" s="13"/>
    </row>
    <row r="796" spans="1:10" x14ac:dyDescent="0.35">
      <c r="A796" s="1">
        <v>39.662999999999997</v>
      </c>
      <c r="B796" s="1">
        <v>5.0616999999999997E-3</v>
      </c>
      <c r="C796" s="1">
        <v>0.17782000000000001</v>
      </c>
      <c r="D796" s="1">
        <v>0.28688999999999998</v>
      </c>
      <c r="E796" s="1">
        <v>0.45068999999999998</v>
      </c>
      <c r="F796" s="1">
        <v>1.0322</v>
      </c>
      <c r="G796" s="1">
        <v>19.7</v>
      </c>
      <c r="H796" s="13"/>
      <c r="I796" s="13"/>
      <c r="J796" s="13"/>
    </row>
    <row r="797" spans="1:10" x14ac:dyDescent="0.35">
      <c r="A797" s="1">
        <v>39.713000000000001</v>
      </c>
      <c r="B797" s="1">
        <v>4.9258000000000001E-3</v>
      </c>
      <c r="C797" s="1">
        <v>0.17430999999999999</v>
      </c>
      <c r="D797" s="1">
        <v>0.28149000000000002</v>
      </c>
      <c r="E797" s="1">
        <v>0.44262000000000001</v>
      </c>
      <c r="F797" s="1">
        <v>1.0155000000000001</v>
      </c>
      <c r="G797" s="1">
        <v>19.509</v>
      </c>
      <c r="H797" s="13"/>
      <c r="I797" s="13"/>
      <c r="J797" s="13"/>
    </row>
    <row r="798" spans="1:10" x14ac:dyDescent="0.35">
      <c r="A798" s="1">
        <v>39.762999999999998</v>
      </c>
      <c r="B798" s="1">
        <v>4.7933000000000003E-3</v>
      </c>
      <c r="C798" s="1">
        <v>0.17086000000000001</v>
      </c>
      <c r="D798" s="1">
        <v>0.27618999999999999</v>
      </c>
      <c r="E798" s="1">
        <v>0.43469000000000002</v>
      </c>
      <c r="F798" s="1">
        <v>0.99902999999999997</v>
      </c>
      <c r="G798" s="1">
        <v>19.32</v>
      </c>
      <c r="H798" s="13"/>
      <c r="I798" s="13"/>
      <c r="J798" s="13"/>
    </row>
    <row r="799" spans="1:10" x14ac:dyDescent="0.35">
      <c r="A799" s="1">
        <v>39.813000000000002</v>
      </c>
      <c r="B799" s="1">
        <v>4.6642000000000003E-3</v>
      </c>
      <c r="C799" s="1">
        <v>0.16747000000000001</v>
      </c>
      <c r="D799" s="1">
        <v>0.27098</v>
      </c>
      <c r="E799" s="1">
        <v>0.4269</v>
      </c>
      <c r="F799" s="1">
        <v>0.98282999999999998</v>
      </c>
      <c r="G799" s="1">
        <v>19.132999999999999</v>
      </c>
      <c r="H799" s="13"/>
      <c r="I799" s="13"/>
      <c r="J799" s="13"/>
    </row>
    <row r="800" spans="1:10" x14ac:dyDescent="0.35">
      <c r="A800" s="1">
        <v>39.863</v>
      </c>
      <c r="B800" s="1">
        <v>4.5389000000000002E-3</v>
      </c>
      <c r="C800" s="1">
        <v>0.16414999999999999</v>
      </c>
      <c r="D800" s="1">
        <v>0.26587</v>
      </c>
      <c r="E800" s="1">
        <v>0.41925000000000001</v>
      </c>
      <c r="F800" s="1">
        <v>0.96691000000000005</v>
      </c>
      <c r="G800" s="1">
        <v>18.946999999999999</v>
      </c>
      <c r="H800" s="13"/>
      <c r="I800" s="13"/>
      <c r="J800" s="13"/>
    </row>
    <row r="801" spans="1:10" x14ac:dyDescent="0.35">
      <c r="A801" s="1">
        <v>39.912999999999997</v>
      </c>
      <c r="B801" s="1">
        <v>4.4167E-3</v>
      </c>
      <c r="C801" s="1">
        <v>0.16089999999999999</v>
      </c>
      <c r="D801" s="1">
        <v>0.26085999999999998</v>
      </c>
      <c r="E801" s="1">
        <v>0.41171999999999997</v>
      </c>
      <c r="F801" s="1">
        <v>0.95121999999999995</v>
      </c>
      <c r="G801" s="1">
        <v>18.763000000000002</v>
      </c>
      <c r="H801" s="13"/>
      <c r="I801" s="13"/>
      <c r="J801" s="13"/>
    </row>
    <row r="802" spans="1:10" x14ac:dyDescent="0.35">
      <c r="A802" s="1">
        <v>39.963000000000001</v>
      </c>
      <c r="B802" s="1">
        <v>4.2976000000000004E-3</v>
      </c>
      <c r="C802" s="1">
        <v>0.15770000000000001</v>
      </c>
      <c r="D802" s="1">
        <v>0.25592999999999999</v>
      </c>
      <c r="E802" s="1">
        <v>0.40432000000000001</v>
      </c>
      <c r="F802" s="1">
        <v>0.93576999999999999</v>
      </c>
      <c r="G802" s="1">
        <v>18.581</v>
      </c>
      <c r="H802" s="13"/>
      <c r="I802" s="13"/>
      <c r="J802" s="13"/>
    </row>
    <row r="803" spans="1:10" x14ac:dyDescent="0.35">
      <c r="A803" s="1">
        <v>40.012999999999998</v>
      </c>
      <c r="B803" s="1">
        <v>4.1815999999999997E-3</v>
      </c>
      <c r="C803" s="1">
        <v>0.15457000000000001</v>
      </c>
      <c r="D803" s="1">
        <v>0.25108999999999998</v>
      </c>
      <c r="E803" s="1">
        <v>0.39705000000000001</v>
      </c>
      <c r="F803" s="1">
        <v>0.92054999999999998</v>
      </c>
      <c r="G803" s="1">
        <v>18.399999999999999</v>
      </c>
      <c r="H803" s="13"/>
      <c r="I803" s="13"/>
      <c r="J803" s="13"/>
    </row>
    <row r="804" spans="1:10" x14ac:dyDescent="0.35">
      <c r="A804" s="1">
        <v>40.063000000000002</v>
      </c>
      <c r="B804" s="1">
        <v>4.0689999999999997E-3</v>
      </c>
      <c r="C804" s="1">
        <v>0.1515</v>
      </c>
      <c r="D804" s="1">
        <v>0.24634</v>
      </c>
      <c r="E804" s="1">
        <v>0.38990999999999998</v>
      </c>
      <c r="F804" s="1">
        <v>0.90559000000000001</v>
      </c>
      <c r="G804" s="1">
        <v>18.221</v>
      </c>
      <c r="H804" s="13"/>
      <c r="I804" s="13"/>
      <c r="J804" s="13"/>
    </row>
    <row r="805" spans="1:10" x14ac:dyDescent="0.35">
      <c r="A805" s="1">
        <v>40.113</v>
      </c>
      <c r="B805" s="1">
        <v>3.9591000000000001E-3</v>
      </c>
      <c r="C805" s="1">
        <v>0.14849000000000001</v>
      </c>
      <c r="D805" s="1">
        <v>0.24168000000000001</v>
      </c>
      <c r="E805" s="1">
        <v>0.38289000000000001</v>
      </c>
      <c r="F805" s="1">
        <v>0.89085000000000003</v>
      </c>
      <c r="G805" s="1">
        <v>18.042999999999999</v>
      </c>
      <c r="H805" s="13"/>
      <c r="I805" s="13"/>
      <c r="J805" s="13"/>
    </row>
    <row r="806" spans="1:10" x14ac:dyDescent="0.35">
      <c r="A806" s="1">
        <v>40.162999999999997</v>
      </c>
      <c r="B806" s="1">
        <v>3.8520999999999998E-3</v>
      </c>
      <c r="C806" s="1">
        <v>0.14552999999999999</v>
      </c>
      <c r="D806" s="1">
        <v>0.23710000000000001</v>
      </c>
      <c r="E806" s="1">
        <v>0.37597999999999998</v>
      </c>
      <c r="F806" s="1">
        <v>0.87631999999999999</v>
      </c>
      <c r="G806" s="1">
        <v>17.867000000000001</v>
      </c>
      <c r="H806" s="13"/>
      <c r="I806" s="13"/>
      <c r="J806" s="13"/>
    </row>
    <row r="807" spans="1:10" x14ac:dyDescent="0.35">
      <c r="A807" s="1">
        <v>40.213000000000001</v>
      </c>
      <c r="B807" s="1">
        <v>3.7479000000000002E-3</v>
      </c>
      <c r="C807" s="1">
        <v>0.14263000000000001</v>
      </c>
      <c r="D807" s="1">
        <v>0.2326</v>
      </c>
      <c r="E807" s="1">
        <v>0.36919999999999997</v>
      </c>
      <c r="F807" s="1">
        <v>0.86202000000000001</v>
      </c>
      <c r="G807" s="1">
        <v>17.693000000000001</v>
      </c>
      <c r="H807" s="13"/>
      <c r="I807" s="13"/>
      <c r="J807" s="13"/>
    </row>
    <row r="808" spans="1:10" x14ac:dyDescent="0.35">
      <c r="A808" s="1">
        <v>40.262999999999998</v>
      </c>
      <c r="B808" s="1">
        <v>3.6467000000000001E-3</v>
      </c>
      <c r="C808" s="1">
        <v>0.13979</v>
      </c>
      <c r="D808" s="1">
        <v>0.22819</v>
      </c>
      <c r="E808" s="1">
        <v>0.36253999999999997</v>
      </c>
      <c r="F808" s="1">
        <v>0.84796000000000005</v>
      </c>
      <c r="G808" s="1">
        <v>17.52</v>
      </c>
      <c r="H808" s="13"/>
      <c r="I808" s="13"/>
      <c r="J808" s="13"/>
    </row>
    <row r="809" spans="1:10" x14ac:dyDescent="0.35">
      <c r="A809" s="1">
        <v>40.313000000000002</v>
      </c>
      <c r="B809" s="1">
        <v>3.5479999999999999E-3</v>
      </c>
      <c r="C809" s="1">
        <v>0.13700000000000001</v>
      </c>
      <c r="D809" s="1">
        <v>0.22386</v>
      </c>
      <c r="E809" s="1">
        <v>0.35598999999999997</v>
      </c>
      <c r="F809" s="1">
        <v>0.83411000000000002</v>
      </c>
      <c r="G809" s="1">
        <v>17.347999999999999</v>
      </c>
      <c r="H809" s="13"/>
      <c r="I809" s="13"/>
      <c r="J809" s="13"/>
    </row>
    <row r="810" spans="1:10" x14ac:dyDescent="0.35">
      <c r="A810" s="1">
        <v>40.363</v>
      </c>
      <c r="B810" s="1">
        <v>3.4518000000000001E-3</v>
      </c>
      <c r="C810" s="1">
        <v>0.13425999999999999</v>
      </c>
      <c r="D810" s="1">
        <v>0.21959999999999999</v>
      </c>
      <c r="E810" s="1">
        <v>0.34955000000000003</v>
      </c>
      <c r="F810" s="1">
        <v>0.82047000000000003</v>
      </c>
      <c r="G810" s="1">
        <v>17.178000000000001</v>
      </c>
      <c r="H810" s="13"/>
      <c r="I810" s="13"/>
      <c r="J810" s="13"/>
    </row>
    <row r="811" spans="1:10" x14ac:dyDescent="0.35">
      <c r="A811" s="1">
        <v>40.412999999999997</v>
      </c>
      <c r="B811" s="1">
        <v>3.3582E-3</v>
      </c>
      <c r="C811" s="1">
        <v>0.13158</v>
      </c>
      <c r="D811" s="1">
        <v>0.21542</v>
      </c>
      <c r="E811" s="1">
        <v>0.34322000000000003</v>
      </c>
      <c r="F811" s="1">
        <v>0.80703999999999998</v>
      </c>
      <c r="G811" s="1">
        <v>17.010000000000002</v>
      </c>
      <c r="H811" s="13"/>
      <c r="I811" s="13"/>
      <c r="J811" s="13"/>
    </row>
    <row r="812" spans="1:10" x14ac:dyDescent="0.35">
      <c r="A812" s="1">
        <v>40.463000000000001</v>
      </c>
      <c r="B812" s="1">
        <v>3.2672999999999999E-3</v>
      </c>
      <c r="C812" s="1">
        <v>0.12895000000000001</v>
      </c>
      <c r="D812" s="1">
        <v>0.21132999999999999</v>
      </c>
      <c r="E812" s="1">
        <v>0.33700999999999998</v>
      </c>
      <c r="F812" s="1">
        <v>0.79383000000000004</v>
      </c>
      <c r="G812" s="1">
        <v>16.843</v>
      </c>
      <c r="H812" s="13"/>
      <c r="I812" s="13"/>
      <c r="J812" s="13"/>
    </row>
    <row r="813" spans="1:10" x14ac:dyDescent="0.35">
      <c r="A813" s="1">
        <v>40.512999999999998</v>
      </c>
      <c r="B813" s="1">
        <v>3.1786000000000002E-3</v>
      </c>
      <c r="C813" s="1">
        <v>0.12637000000000001</v>
      </c>
      <c r="D813" s="1">
        <v>0.20730000000000001</v>
      </c>
      <c r="E813" s="1">
        <v>0.33090999999999998</v>
      </c>
      <c r="F813" s="1">
        <v>0.78081999999999996</v>
      </c>
      <c r="G813" s="1">
        <v>16.677</v>
      </c>
      <c r="H813" s="13"/>
      <c r="I813" s="13"/>
      <c r="J813" s="13"/>
    </row>
    <row r="814" spans="1:10" x14ac:dyDescent="0.35">
      <c r="A814" s="1">
        <v>40.563000000000002</v>
      </c>
      <c r="B814" s="1">
        <v>3.0923000000000001E-3</v>
      </c>
      <c r="C814" s="1">
        <v>0.12384000000000001</v>
      </c>
      <c r="D814" s="1">
        <v>0.20335</v>
      </c>
      <c r="E814" s="1">
        <v>0.32490000000000002</v>
      </c>
      <c r="F814" s="1">
        <v>0.76800999999999997</v>
      </c>
      <c r="G814" s="1">
        <v>16.513000000000002</v>
      </c>
      <c r="H814" s="13"/>
      <c r="I814" s="13"/>
      <c r="J814" s="13"/>
    </row>
    <row r="815" spans="1:10" x14ac:dyDescent="0.35">
      <c r="A815" s="1">
        <v>40.613</v>
      </c>
      <c r="B815" s="1">
        <v>3.0081999999999999E-3</v>
      </c>
      <c r="C815" s="1">
        <v>0.12135</v>
      </c>
      <c r="D815" s="1">
        <v>0.19947000000000001</v>
      </c>
      <c r="E815" s="1">
        <v>0.31900000000000001</v>
      </c>
      <c r="F815" s="1">
        <v>0.75539000000000001</v>
      </c>
      <c r="G815" s="1">
        <v>16.350999999999999</v>
      </c>
      <c r="H815" s="13"/>
      <c r="I815" s="13"/>
      <c r="J815" s="13"/>
    </row>
    <row r="816" spans="1:10" x14ac:dyDescent="0.35">
      <c r="A816" s="1">
        <v>40.662999999999997</v>
      </c>
      <c r="B816" s="1">
        <v>2.9264999999999998E-3</v>
      </c>
      <c r="C816" s="1">
        <v>0.11892</v>
      </c>
      <c r="D816" s="1">
        <v>0.19566</v>
      </c>
      <c r="E816" s="1">
        <v>0.31320999999999999</v>
      </c>
      <c r="F816" s="1">
        <v>0.74299000000000004</v>
      </c>
      <c r="G816" s="1">
        <v>16.190000000000001</v>
      </c>
      <c r="H816" s="13"/>
      <c r="I816" s="13"/>
      <c r="J816" s="13"/>
    </row>
    <row r="817" spans="1:10" x14ac:dyDescent="0.35">
      <c r="A817" s="1">
        <v>40.713000000000001</v>
      </c>
      <c r="B817" s="1">
        <v>2.8468999999999999E-3</v>
      </c>
      <c r="C817" s="1">
        <v>0.11654</v>
      </c>
      <c r="D817" s="1">
        <v>0.19192999999999999</v>
      </c>
      <c r="E817" s="1">
        <v>0.30752000000000002</v>
      </c>
      <c r="F817" s="1">
        <v>0.73077999999999999</v>
      </c>
      <c r="G817" s="1">
        <v>16.03</v>
      </c>
      <c r="H817" s="13"/>
      <c r="I817" s="13"/>
      <c r="J817" s="13"/>
    </row>
    <row r="818" spans="1:10" x14ac:dyDescent="0.35">
      <c r="A818" s="1">
        <v>40.762999999999998</v>
      </c>
      <c r="B818" s="1">
        <v>2.7694E-3</v>
      </c>
      <c r="C818" s="1">
        <v>0.1142</v>
      </c>
      <c r="D818" s="1">
        <v>0.18826000000000001</v>
      </c>
      <c r="E818" s="1">
        <v>0.30192999999999998</v>
      </c>
      <c r="F818" s="1">
        <v>0.71875</v>
      </c>
      <c r="G818" s="1">
        <v>15.872</v>
      </c>
      <c r="H818" s="13"/>
      <c r="I818" s="13"/>
      <c r="J818" s="13"/>
    </row>
    <row r="819" spans="1:10" x14ac:dyDescent="0.35">
      <c r="A819" s="1">
        <v>40.813000000000002</v>
      </c>
      <c r="B819" s="1">
        <v>2.6938999999999999E-3</v>
      </c>
      <c r="C819" s="1">
        <v>0.1119</v>
      </c>
      <c r="D819" s="1">
        <v>0.18465000000000001</v>
      </c>
      <c r="E819" s="1">
        <v>0.29642000000000002</v>
      </c>
      <c r="F819" s="1">
        <v>0.70689999999999997</v>
      </c>
      <c r="G819" s="1">
        <v>15.715</v>
      </c>
      <c r="H819" s="13"/>
      <c r="I819" s="13"/>
      <c r="J819" s="13"/>
    </row>
    <row r="820" spans="1:10" x14ac:dyDescent="0.35">
      <c r="A820" s="1">
        <v>40.863</v>
      </c>
      <c r="B820" s="1">
        <v>2.6205999999999998E-3</v>
      </c>
      <c r="C820" s="1">
        <v>0.10965</v>
      </c>
      <c r="D820" s="1">
        <v>0.18112</v>
      </c>
      <c r="E820" s="1">
        <v>0.29103000000000001</v>
      </c>
      <c r="F820" s="1">
        <v>0.69525999999999999</v>
      </c>
      <c r="G820" s="1">
        <v>15.558999999999999</v>
      </c>
      <c r="H820" s="13"/>
      <c r="I820" s="13"/>
      <c r="J820" s="13"/>
    </row>
    <row r="821" spans="1:10" x14ac:dyDescent="0.35">
      <c r="A821" s="1">
        <v>40.912999999999997</v>
      </c>
      <c r="B821" s="1">
        <v>2.5492000000000002E-3</v>
      </c>
      <c r="C821" s="1">
        <v>0.10745</v>
      </c>
      <c r="D821" s="1">
        <v>0.17765</v>
      </c>
      <c r="E821" s="1">
        <v>0.28571999999999997</v>
      </c>
      <c r="F821" s="1">
        <v>0.68379000000000001</v>
      </c>
      <c r="G821" s="1">
        <v>15.404999999999999</v>
      </c>
      <c r="H821" s="13"/>
      <c r="I821" s="13"/>
      <c r="J821" s="13"/>
    </row>
    <row r="822" spans="1:10" x14ac:dyDescent="0.35">
      <c r="A822" s="1">
        <v>40.963000000000001</v>
      </c>
      <c r="B822" s="1">
        <v>2.4796000000000002E-3</v>
      </c>
      <c r="C822" s="1">
        <v>0.10528</v>
      </c>
      <c r="D822" s="1">
        <v>0.17424000000000001</v>
      </c>
      <c r="E822" s="1">
        <v>0.28050999999999998</v>
      </c>
      <c r="F822" s="1">
        <v>0.67249999999999999</v>
      </c>
      <c r="G822" s="1">
        <v>15.253</v>
      </c>
      <c r="H822" s="13"/>
      <c r="I822" s="13"/>
      <c r="J822" s="13"/>
    </row>
    <row r="823" spans="1:10" x14ac:dyDescent="0.35">
      <c r="A823" s="1">
        <v>41.012999999999998</v>
      </c>
      <c r="B823" s="1">
        <v>2.4118E-3</v>
      </c>
      <c r="C823" s="1">
        <v>0.10316</v>
      </c>
      <c r="D823" s="1">
        <v>0.1709</v>
      </c>
      <c r="E823" s="1">
        <v>0.27538000000000001</v>
      </c>
      <c r="F823" s="1">
        <v>0.66137999999999997</v>
      </c>
      <c r="G823" s="1">
        <v>15.101000000000001</v>
      </c>
      <c r="H823" s="13"/>
      <c r="I823" s="13"/>
      <c r="J823" s="13"/>
    </row>
    <row r="824" spans="1:10" x14ac:dyDescent="0.35">
      <c r="A824" s="1">
        <v>41.063000000000002</v>
      </c>
      <c r="B824" s="1">
        <v>2.346E-3</v>
      </c>
      <c r="C824" s="1">
        <v>0.10108</v>
      </c>
      <c r="D824" s="1">
        <v>0.16761999999999999</v>
      </c>
      <c r="E824" s="1">
        <v>0.27035999999999999</v>
      </c>
      <c r="F824" s="1">
        <v>0.65044999999999997</v>
      </c>
      <c r="G824" s="1">
        <v>14.951000000000001</v>
      </c>
      <c r="H824" s="13"/>
      <c r="I824" s="13"/>
      <c r="J824" s="13"/>
    </row>
    <row r="825" spans="1:10" x14ac:dyDescent="0.35">
      <c r="A825" s="1">
        <v>41.113</v>
      </c>
      <c r="B825" s="1">
        <v>2.2818999999999999E-3</v>
      </c>
      <c r="C825" s="1">
        <v>9.9040000000000003E-2</v>
      </c>
      <c r="D825" s="1">
        <v>0.16439999999999999</v>
      </c>
      <c r="E825" s="1">
        <v>0.26540999999999998</v>
      </c>
      <c r="F825" s="1">
        <v>0.63968999999999998</v>
      </c>
      <c r="G825" s="1">
        <v>14.803000000000001</v>
      </c>
      <c r="H825" s="13"/>
      <c r="I825" s="13"/>
      <c r="J825" s="13"/>
    </row>
    <row r="826" spans="1:10" x14ac:dyDescent="0.35">
      <c r="A826" s="1">
        <v>41.162999999999997</v>
      </c>
      <c r="B826" s="1">
        <v>2.2195000000000001E-3</v>
      </c>
      <c r="C826" s="1">
        <v>9.7039E-2</v>
      </c>
      <c r="D826" s="1">
        <v>0.16123999999999999</v>
      </c>
      <c r="E826" s="1">
        <v>0.26055</v>
      </c>
      <c r="F826" s="1">
        <v>0.62909000000000004</v>
      </c>
      <c r="G826" s="1">
        <v>14.654999999999999</v>
      </c>
      <c r="H826" s="13"/>
      <c r="I826" s="13"/>
      <c r="J826" s="13"/>
    </row>
    <row r="827" spans="1:10" x14ac:dyDescent="0.35">
      <c r="A827" s="1">
        <v>41.213000000000001</v>
      </c>
      <c r="B827" s="1">
        <v>2.1586999999999999E-3</v>
      </c>
      <c r="C827" s="1">
        <v>9.5075999999999994E-2</v>
      </c>
      <c r="D827" s="1">
        <v>0.15812999999999999</v>
      </c>
      <c r="E827" s="1">
        <v>0.25578000000000001</v>
      </c>
      <c r="F827" s="1">
        <v>0.61865000000000003</v>
      </c>
      <c r="G827" s="1">
        <v>14.509</v>
      </c>
      <c r="H827" s="13"/>
      <c r="I827" s="13"/>
      <c r="J827" s="13"/>
    </row>
    <row r="828" spans="1:10" x14ac:dyDescent="0.35">
      <c r="A828" s="1">
        <v>41.262999999999998</v>
      </c>
      <c r="B828" s="1">
        <v>2.0996999999999999E-3</v>
      </c>
      <c r="C828" s="1">
        <v>9.3156000000000003E-2</v>
      </c>
      <c r="D828" s="1">
        <v>0.15509000000000001</v>
      </c>
      <c r="E828" s="1">
        <v>0.25108999999999998</v>
      </c>
      <c r="F828" s="1">
        <v>0.60840000000000005</v>
      </c>
      <c r="G828" s="1">
        <v>14.365</v>
      </c>
      <c r="H828" s="13"/>
      <c r="I828" s="13"/>
      <c r="J828" s="13"/>
    </row>
    <row r="829" spans="1:10" x14ac:dyDescent="0.35">
      <c r="A829" s="1">
        <v>41.313000000000002</v>
      </c>
      <c r="B829" s="1">
        <v>2.0422000000000001E-3</v>
      </c>
      <c r="C829" s="1">
        <v>9.1271000000000005E-2</v>
      </c>
      <c r="D829" s="1">
        <v>0.15210000000000001</v>
      </c>
      <c r="E829" s="1">
        <v>0.24648999999999999</v>
      </c>
      <c r="F829" s="1">
        <v>0.59830000000000005</v>
      </c>
      <c r="G829" s="1">
        <v>14.222</v>
      </c>
      <c r="H829" s="13"/>
      <c r="I829" s="13"/>
      <c r="J829" s="13"/>
    </row>
    <row r="830" spans="1:10" x14ac:dyDescent="0.35">
      <c r="A830" s="1">
        <v>41.363</v>
      </c>
      <c r="B830" s="1">
        <v>1.9861000000000002E-3</v>
      </c>
      <c r="C830" s="1">
        <v>8.9422000000000001E-2</v>
      </c>
      <c r="D830" s="1">
        <v>0.14917</v>
      </c>
      <c r="E830" s="1">
        <v>0.24196000000000001</v>
      </c>
      <c r="F830" s="1">
        <v>0.58835999999999999</v>
      </c>
      <c r="G830" s="1">
        <v>14.08</v>
      </c>
      <c r="H830" s="13"/>
      <c r="I830" s="13"/>
      <c r="J830" s="13"/>
    </row>
    <row r="831" spans="1:10" x14ac:dyDescent="0.35">
      <c r="A831" s="1">
        <v>41.412999999999997</v>
      </c>
      <c r="B831" s="1">
        <v>1.9315999999999999E-3</v>
      </c>
      <c r="C831" s="1">
        <v>8.7608000000000005E-2</v>
      </c>
      <c r="D831" s="1">
        <v>0.14629</v>
      </c>
      <c r="E831" s="1">
        <v>0.23751</v>
      </c>
      <c r="F831" s="1">
        <v>0.57857000000000003</v>
      </c>
      <c r="G831" s="1">
        <v>13.939</v>
      </c>
      <c r="H831" s="13"/>
      <c r="I831" s="13"/>
      <c r="J831" s="13"/>
    </row>
    <row r="832" spans="1:10" x14ac:dyDescent="0.35">
      <c r="A832" s="1">
        <v>41.463000000000001</v>
      </c>
      <c r="B832" s="1">
        <v>1.8787000000000001E-3</v>
      </c>
      <c r="C832" s="1">
        <v>8.5833000000000007E-2</v>
      </c>
      <c r="D832" s="1">
        <v>0.14346999999999999</v>
      </c>
      <c r="E832" s="1">
        <v>0.23315</v>
      </c>
      <c r="F832" s="1">
        <v>0.56894999999999996</v>
      </c>
      <c r="G832" s="1">
        <v>13.798999999999999</v>
      </c>
      <c r="H832" s="13"/>
      <c r="I832" s="13"/>
      <c r="J832" s="13"/>
    </row>
    <row r="833" spans="1:10" x14ac:dyDescent="0.35">
      <c r="A833" s="1">
        <v>41.512999999999998</v>
      </c>
      <c r="B833" s="1">
        <v>1.8270999999999999E-3</v>
      </c>
      <c r="C833" s="1">
        <v>8.4092E-2</v>
      </c>
      <c r="D833" s="1">
        <v>0.14069000000000001</v>
      </c>
      <c r="E833" s="1">
        <v>0.22886000000000001</v>
      </c>
      <c r="F833" s="1">
        <v>0.55947000000000002</v>
      </c>
      <c r="G833" s="1">
        <v>13.661</v>
      </c>
      <c r="H833" s="13"/>
      <c r="I833" s="13"/>
      <c r="J833" s="13"/>
    </row>
    <row r="834" spans="1:10" x14ac:dyDescent="0.35">
      <c r="A834" s="1">
        <v>41.563000000000002</v>
      </c>
      <c r="B834" s="1">
        <v>1.7768E-3</v>
      </c>
      <c r="C834" s="1">
        <v>8.2383999999999999E-2</v>
      </c>
      <c r="D834" s="1">
        <v>0.13797000000000001</v>
      </c>
      <c r="E834" s="1">
        <v>0.22464999999999999</v>
      </c>
      <c r="F834" s="1">
        <v>0.55013999999999996</v>
      </c>
      <c r="G834" s="1">
        <v>13.523999999999999</v>
      </c>
      <c r="H834" s="13"/>
      <c r="I834" s="13"/>
      <c r="J834" s="13"/>
    </row>
    <row r="835" spans="1:10" x14ac:dyDescent="0.35">
      <c r="A835" s="1">
        <v>41.613</v>
      </c>
      <c r="B835" s="1">
        <v>1.7279000000000001E-3</v>
      </c>
      <c r="C835" s="1">
        <v>8.0708000000000002E-2</v>
      </c>
      <c r="D835" s="1">
        <v>0.1353</v>
      </c>
      <c r="E835" s="1">
        <v>0.22051000000000001</v>
      </c>
      <c r="F835" s="1">
        <v>0.54096</v>
      </c>
      <c r="G835" s="1">
        <v>13.388</v>
      </c>
      <c r="H835" s="13"/>
      <c r="I835" s="13"/>
      <c r="J835" s="13"/>
    </row>
    <row r="836" spans="1:10" x14ac:dyDescent="0.35">
      <c r="A836" s="1">
        <v>41.662999999999997</v>
      </c>
      <c r="B836" s="1">
        <v>1.6804999999999999E-3</v>
      </c>
      <c r="C836" s="1">
        <v>7.9069E-2</v>
      </c>
      <c r="D836" s="1">
        <v>0.13267999999999999</v>
      </c>
      <c r="E836" s="1">
        <v>0.21643999999999999</v>
      </c>
      <c r="F836" s="1">
        <v>0.53193999999999997</v>
      </c>
      <c r="G836" s="1">
        <v>13.254</v>
      </c>
      <c r="H836" s="13"/>
      <c r="I836" s="13"/>
      <c r="J836" s="13"/>
    </row>
    <row r="837" spans="1:10" x14ac:dyDescent="0.35">
      <c r="A837" s="1">
        <v>41.713000000000001</v>
      </c>
      <c r="B837" s="1">
        <v>1.6341999999999999E-3</v>
      </c>
      <c r="C837" s="1">
        <v>7.7460000000000001E-2</v>
      </c>
      <c r="D837" s="1">
        <v>0.13011</v>
      </c>
      <c r="E837" s="1">
        <v>0.21245</v>
      </c>
      <c r="F837" s="1">
        <v>0.52305000000000001</v>
      </c>
      <c r="G837" s="1">
        <v>13.121</v>
      </c>
      <c r="H837" s="13"/>
      <c r="I837" s="13"/>
      <c r="J837" s="13"/>
    </row>
    <row r="838" spans="1:10" x14ac:dyDescent="0.35">
      <c r="A838" s="1">
        <v>41.762999999999998</v>
      </c>
      <c r="B838" s="1">
        <v>1.5892E-3</v>
      </c>
      <c r="C838" s="1">
        <v>7.5882000000000005E-2</v>
      </c>
      <c r="D838" s="1">
        <v>0.12759000000000001</v>
      </c>
      <c r="E838" s="1">
        <v>0.20852999999999999</v>
      </c>
      <c r="F838" s="1">
        <v>0.51429999999999998</v>
      </c>
      <c r="G838" s="1">
        <v>12.989000000000001</v>
      </c>
      <c r="H838" s="13"/>
      <c r="I838" s="13"/>
      <c r="J838" s="13"/>
    </row>
    <row r="839" spans="1:10" x14ac:dyDescent="0.35">
      <c r="A839" s="1">
        <v>41.813000000000002</v>
      </c>
      <c r="B839" s="1">
        <v>1.5453999999999999E-3</v>
      </c>
      <c r="C839" s="1">
        <v>7.4334999999999998E-2</v>
      </c>
      <c r="D839" s="1">
        <v>0.12511</v>
      </c>
      <c r="E839" s="1">
        <v>0.20466999999999999</v>
      </c>
      <c r="F839" s="1">
        <v>0.50568999999999997</v>
      </c>
      <c r="G839" s="1">
        <v>12.858000000000001</v>
      </c>
      <c r="H839" s="13"/>
      <c r="I839" s="13"/>
      <c r="J839" s="13"/>
    </row>
    <row r="840" spans="1:10" x14ac:dyDescent="0.35">
      <c r="A840" s="1">
        <v>41.863</v>
      </c>
      <c r="B840" s="1">
        <v>1.5028000000000001E-3</v>
      </c>
      <c r="C840" s="1">
        <v>7.2820999999999997E-2</v>
      </c>
      <c r="D840" s="1">
        <v>0.12268</v>
      </c>
      <c r="E840" s="1">
        <v>0.20089000000000001</v>
      </c>
      <c r="F840" s="1">
        <v>0.49723000000000001</v>
      </c>
      <c r="G840" s="1">
        <v>12.728</v>
      </c>
      <c r="H840" s="13"/>
      <c r="I840" s="13"/>
      <c r="J840" s="13"/>
    </row>
    <row r="841" spans="1:10" x14ac:dyDescent="0.35">
      <c r="A841" s="1">
        <v>41.912999999999997</v>
      </c>
      <c r="B841" s="1">
        <v>1.4614000000000001E-3</v>
      </c>
      <c r="C841" s="1">
        <v>7.1335999999999997E-2</v>
      </c>
      <c r="D841" s="1">
        <v>0.1203</v>
      </c>
      <c r="E841" s="1">
        <v>0.19717000000000001</v>
      </c>
      <c r="F841" s="1">
        <v>0.4889</v>
      </c>
      <c r="G841" s="1">
        <v>12.6</v>
      </c>
      <c r="H841" s="13"/>
      <c r="I841" s="13"/>
      <c r="J841" s="13"/>
    </row>
    <row r="842" spans="1:10" x14ac:dyDescent="0.35">
      <c r="A842" s="1">
        <v>41.963000000000001</v>
      </c>
      <c r="B842" s="1">
        <v>1.421E-3</v>
      </c>
      <c r="C842" s="1">
        <v>6.9877999999999996E-2</v>
      </c>
      <c r="D842" s="1">
        <v>0.11796</v>
      </c>
      <c r="E842" s="1">
        <v>0.19352</v>
      </c>
      <c r="F842" s="1">
        <v>0.48070000000000002</v>
      </c>
      <c r="G842" s="1">
        <v>12.473000000000001</v>
      </c>
      <c r="H842" s="13"/>
      <c r="I842" s="13"/>
      <c r="J842" s="13"/>
    </row>
    <row r="843" spans="1:10" x14ac:dyDescent="0.35">
      <c r="A843" s="1">
        <v>42.012999999999998</v>
      </c>
      <c r="B843" s="1">
        <v>1.3817E-3</v>
      </c>
      <c r="C843" s="1">
        <v>6.8449999999999997E-2</v>
      </c>
      <c r="D843" s="1">
        <v>0.11566</v>
      </c>
      <c r="E843" s="1">
        <v>0.18992999999999999</v>
      </c>
      <c r="F843" s="1">
        <v>0.47261999999999998</v>
      </c>
      <c r="G843" s="1">
        <v>12.347</v>
      </c>
      <c r="H843" s="13"/>
      <c r="I843" s="13"/>
      <c r="J843" s="13"/>
    </row>
    <row r="844" spans="1:10" x14ac:dyDescent="0.35">
      <c r="A844" s="1">
        <v>42.063000000000002</v>
      </c>
      <c r="B844" s="1">
        <v>1.3435999999999999E-3</v>
      </c>
      <c r="C844" s="1">
        <v>6.7052E-2</v>
      </c>
      <c r="D844" s="1">
        <v>0.11341</v>
      </c>
      <c r="E844" s="1">
        <v>0.18640999999999999</v>
      </c>
      <c r="F844" s="1">
        <v>0.46468999999999999</v>
      </c>
      <c r="G844" s="1">
        <v>12.222</v>
      </c>
      <c r="H844" s="13"/>
      <c r="I844" s="13"/>
      <c r="J844" s="13"/>
    </row>
    <row r="845" spans="1:10" x14ac:dyDescent="0.35">
      <c r="A845" s="1">
        <v>42.113</v>
      </c>
      <c r="B845" s="1">
        <v>1.3064000000000001E-3</v>
      </c>
      <c r="C845" s="1">
        <v>6.5680000000000002E-2</v>
      </c>
      <c r="D845" s="1">
        <v>0.11119999999999999</v>
      </c>
      <c r="E845" s="1">
        <v>0.18296000000000001</v>
      </c>
      <c r="F845" s="1">
        <v>0.45688000000000001</v>
      </c>
      <c r="G845" s="1">
        <v>12.098000000000001</v>
      </c>
      <c r="H845" s="13"/>
      <c r="I845" s="13"/>
      <c r="J845" s="13"/>
    </row>
    <row r="846" spans="1:10" x14ac:dyDescent="0.35">
      <c r="A846" s="1">
        <v>42.162999999999997</v>
      </c>
      <c r="B846" s="1">
        <v>1.2703E-3</v>
      </c>
      <c r="C846" s="1">
        <v>6.4335000000000003E-2</v>
      </c>
      <c r="D846" s="1">
        <v>0.10903</v>
      </c>
      <c r="E846" s="1">
        <v>0.17956</v>
      </c>
      <c r="F846" s="1">
        <v>0.44918999999999998</v>
      </c>
      <c r="G846" s="1">
        <v>11.975</v>
      </c>
      <c r="H846" s="13"/>
      <c r="I846" s="13"/>
      <c r="J846" s="13"/>
    </row>
    <row r="847" spans="1:10" x14ac:dyDescent="0.35">
      <c r="A847" s="1">
        <v>42.213000000000001</v>
      </c>
      <c r="B847" s="1">
        <v>1.2351E-3</v>
      </c>
      <c r="C847" s="1">
        <v>6.3016000000000003E-2</v>
      </c>
      <c r="D847" s="1">
        <v>0.1069</v>
      </c>
      <c r="E847" s="1">
        <v>0.17621999999999999</v>
      </c>
      <c r="F847" s="1">
        <v>0.44162000000000001</v>
      </c>
      <c r="G847" s="1">
        <v>11.853999999999999</v>
      </c>
      <c r="H847" s="13"/>
      <c r="I847" s="13"/>
      <c r="J847" s="13"/>
    </row>
    <row r="848" spans="1:10" x14ac:dyDescent="0.35">
      <c r="A848" s="1">
        <v>42.262999999999998</v>
      </c>
      <c r="B848" s="1">
        <v>1.2009E-3</v>
      </c>
      <c r="C848" s="1">
        <v>6.1726000000000003E-2</v>
      </c>
      <c r="D848" s="1">
        <v>0.10482</v>
      </c>
      <c r="E848" s="1">
        <v>0.17294000000000001</v>
      </c>
      <c r="F848" s="1">
        <v>0.43419000000000002</v>
      </c>
      <c r="G848" s="1">
        <v>11.733000000000001</v>
      </c>
      <c r="H848" s="13"/>
      <c r="I848" s="13"/>
      <c r="J848" s="13"/>
    </row>
    <row r="849" spans="1:10" x14ac:dyDescent="0.35">
      <c r="A849" s="1">
        <v>42.313000000000002</v>
      </c>
      <c r="B849" s="1">
        <v>1.1676E-3</v>
      </c>
      <c r="C849" s="1">
        <v>6.046E-2</v>
      </c>
      <c r="D849" s="1">
        <v>0.10277</v>
      </c>
      <c r="E849" s="1">
        <v>0.16972000000000001</v>
      </c>
      <c r="F849" s="1">
        <v>0.42687000000000003</v>
      </c>
      <c r="G849" s="1">
        <v>11.614000000000001</v>
      </c>
      <c r="H849" s="13"/>
      <c r="I849" s="13"/>
      <c r="J849" s="13"/>
    </row>
    <row r="850" spans="1:10" x14ac:dyDescent="0.35">
      <c r="A850" s="1">
        <v>42.363</v>
      </c>
      <c r="B850" s="1">
        <v>1.1352000000000001E-3</v>
      </c>
      <c r="C850" s="1">
        <v>5.9219000000000001E-2</v>
      </c>
      <c r="D850" s="1">
        <v>0.10076</v>
      </c>
      <c r="E850" s="1">
        <v>0.16656000000000001</v>
      </c>
      <c r="F850" s="1">
        <v>0.41965999999999998</v>
      </c>
      <c r="G850" s="1">
        <v>11.496</v>
      </c>
      <c r="H850" s="13"/>
      <c r="I850" s="13"/>
      <c r="J850" s="13"/>
    </row>
    <row r="851" spans="1:10" x14ac:dyDescent="0.35">
      <c r="A851" s="1">
        <v>42.412999999999997</v>
      </c>
      <c r="B851" s="1">
        <v>1.1037E-3</v>
      </c>
      <c r="C851" s="1">
        <v>5.8000999999999997E-2</v>
      </c>
      <c r="D851" s="1">
        <v>9.8783999999999997E-2</v>
      </c>
      <c r="E851" s="1">
        <v>0.16345999999999999</v>
      </c>
      <c r="F851" s="1">
        <v>0.41256999999999999</v>
      </c>
      <c r="G851" s="1">
        <v>11.379</v>
      </c>
      <c r="H851" s="13"/>
      <c r="I851" s="13"/>
      <c r="J851" s="13"/>
    </row>
    <row r="852" spans="1:10" x14ac:dyDescent="0.35">
      <c r="A852" s="1">
        <v>42.463000000000001</v>
      </c>
      <c r="B852" s="1">
        <v>1.0731E-3</v>
      </c>
      <c r="C852" s="1">
        <v>5.6811E-2</v>
      </c>
      <c r="D852" s="1">
        <v>9.6851999999999994E-2</v>
      </c>
      <c r="E852" s="1">
        <v>0.16041</v>
      </c>
      <c r="F852" s="1">
        <v>0.40561000000000003</v>
      </c>
      <c r="G852" s="1">
        <v>11.263</v>
      </c>
      <c r="H852" s="13"/>
      <c r="I852" s="13"/>
      <c r="J852" s="13"/>
    </row>
    <row r="853" spans="1:10" x14ac:dyDescent="0.35">
      <c r="A853" s="1">
        <v>42.512999999999998</v>
      </c>
      <c r="B853" s="1">
        <v>1.0433E-3</v>
      </c>
      <c r="C853" s="1">
        <v>5.5642999999999998E-2</v>
      </c>
      <c r="D853" s="1">
        <v>9.4954999999999998E-2</v>
      </c>
      <c r="E853" s="1">
        <v>0.15742</v>
      </c>
      <c r="F853" s="1">
        <v>0.39874999999999999</v>
      </c>
      <c r="G853" s="1">
        <v>11.148</v>
      </c>
      <c r="H853" s="13"/>
      <c r="I853" s="13"/>
      <c r="J853" s="13"/>
    </row>
    <row r="854" spans="1:10" x14ac:dyDescent="0.35">
      <c r="A854" s="1">
        <v>42.563000000000002</v>
      </c>
      <c r="B854" s="1">
        <v>1.0143000000000001E-3</v>
      </c>
      <c r="C854" s="1">
        <v>5.4496999999999997E-2</v>
      </c>
      <c r="D854" s="1">
        <v>9.3091999999999994E-2</v>
      </c>
      <c r="E854" s="1">
        <v>0.15448000000000001</v>
      </c>
      <c r="F854" s="1">
        <v>0.39200000000000002</v>
      </c>
      <c r="G854" s="1">
        <v>11.034000000000001</v>
      </c>
      <c r="H854" s="13"/>
      <c r="I854" s="13"/>
      <c r="J854" s="13"/>
    </row>
    <row r="855" spans="1:10" x14ac:dyDescent="0.35">
      <c r="A855" s="1">
        <v>42.613</v>
      </c>
      <c r="B855" s="2">
        <v>9.8605999999999997E-4</v>
      </c>
      <c r="C855" s="1">
        <v>5.3373999999999998E-2</v>
      </c>
      <c r="D855" s="1">
        <v>9.1263999999999998E-2</v>
      </c>
      <c r="E855" s="1">
        <v>0.15159</v>
      </c>
      <c r="F855" s="1">
        <v>0.38535000000000003</v>
      </c>
      <c r="G855" s="1">
        <v>10.920999999999999</v>
      </c>
      <c r="H855" s="13"/>
      <c r="I855" s="13"/>
      <c r="J855" s="13"/>
    </row>
    <row r="856" spans="1:10" x14ac:dyDescent="0.35">
      <c r="A856" s="1">
        <v>42.662999999999997</v>
      </c>
      <c r="B856" s="2">
        <v>9.5867999999999995E-4</v>
      </c>
      <c r="C856" s="1">
        <v>5.2275000000000002E-2</v>
      </c>
      <c r="D856" s="1">
        <v>8.9473999999999998E-2</v>
      </c>
      <c r="E856" s="1">
        <v>0.14876</v>
      </c>
      <c r="F856" s="1">
        <v>0.37883</v>
      </c>
      <c r="G856" s="1">
        <v>10.81</v>
      </c>
      <c r="H856" s="13"/>
      <c r="I856" s="13"/>
      <c r="J856" s="13"/>
    </row>
    <row r="857" spans="1:10" x14ac:dyDescent="0.35">
      <c r="A857" s="1">
        <v>42.713000000000001</v>
      </c>
      <c r="B857" s="2">
        <v>9.3199000000000005E-4</v>
      </c>
      <c r="C857" s="1">
        <v>5.1198E-2</v>
      </c>
      <c r="D857" s="1">
        <v>8.7717000000000003E-2</v>
      </c>
      <c r="E857" s="1">
        <v>0.14596999999999999</v>
      </c>
      <c r="F857" s="1">
        <v>0.37240000000000001</v>
      </c>
      <c r="G857" s="1">
        <v>10.699</v>
      </c>
      <c r="H857" s="13"/>
      <c r="I857" s="13"/>
      <c r="J857" s="13"/>
    </row>
    <row r="858" spans="1:10" x14ac:dyDescent="0.35">
      <c r="A858" s="1">
        <v>42.762999999999998</v>
      </c>
      <c r="B858" s="2">
        <v>9.0600999999999995E-4</v>
      </c>
      <c r="C858" s="1">
        <v>5.0140999999999998E-2</v>
      </c>
      <c r="D858" s="1">
        <v>8.5990999999999998E-2</v>
      </c>
      <c r="E858" s="1">
        <v>0.14324000000000001</v>
      </c>
      <c r="F858" s="1">
        <v>0.36608000000000002</v>
      </c>
      <c r="G858" s="1">
        <v>10.589</v>
      </c>
      <c r="H858" s="13"/>
      <c r="I858" s="13"/>
      <c r="J858" s="13"/>
    </row>
    <row r="859" spans="1:10" x14ac:dyDescent="0.35">
      <c r="A859" s="1">
        <v>42.813000000000002</v>
      </c>
      <c r="B859" s="2">
        <v>8.8073999999999997E-4</v>
      </c>
      <c r="C859" s="1">
        <v>4.9105000000000003E-2</v>
      </c>
      <c r="D859" s="1">
        <v>8.4297999999999998E-2</v>
      </c>
      <c r="E859" s="1">
        <v>0.14055000000000001</v>
      </c>
      <c r="F859" s="1">
        <v>0.35985</v>
      </c>
      <c r="G859" s="1">
        <v>10.481</v>
      </c>
      <c r="H859" s="13"/>
      <c r="I859" s="13"/>
      <c r="J859" s="13"/>
    </row>
    <row r="860" spans="1:10" x14ac:dyDescent="0.35">
      <c r="A860" s="1">
        <v>42.863999999999997</v>
      </c>
      <c r="B860" s="2">
        <v>8.5621999999999998E-4</v>
      </c>
      <c r="C860" s="1">
        <v>4.8092000000000003E-2</v>
      </c>
      <c r="D860" s="1">
        <v>8.2640000000000005E-2</v>
      </c>
      <c r="E860" s="1">
        <v>0.13791999999999999</v>
      </c>
      <c r="F860" s="1">
        <v>0.35374</v>
      </c>
      <c r="G860" s="1">
        <v>10.372999999999999</v>
      </c>
      <c r="H860" s="13"/>
      <c r="I860" s="13"/>
      <c r="J860" s="13"/>
    </row>
    <row r="861" spans="1:10" x14ac:dyDescent="0.35">
      <c r="A861" s="1">
        <v>42.914000000000001</v>
      </c>
      <c r="B861" s="2">
        <v>8.3233999999999999E-4</v>
      </c>
      <c r="C861" s="1">
        <v>4.7098000000000001E-2</v>
      </c>
      <c r="D861" s="1">
        <v>8.1013000000000002E-2</v>
      </c>
      <c r="E861" s="1">
        <v>0.13533000000000001</v>
      </c>
      <c r="F861" s="1">
        <v>0.34771999999999997</v>
      </c>
      <c r="G861" s="1">
        <v>10.266</v>
      </c>
      <c r="H861" s="13"/>
      <c r="I861" s="13"/>
      <c r="J861" s="13"/>
    </row>
    <row r="862" spans="1:10" x14ac:dyDescent="0.35">
      <c r="A862" s="1">
        <v>42.963999999999999</v>
      </c>
      <c r="B862" s="2">
        <v>8.0909000000000005E-4</v>
      </c>
      <c r="C862" s="1">
        <v>4.6122999999999997E-2</v>
      </c>
      <c r="D862" s="1">
        <v>7.9414999999999999E-2</v>
      </c>
      <c r="E862" s="1">
        <v>0.13278999999999999</v>
      </c>
      <c r="F862" s="1">
        <v>0.34179999999999999</v>
      </c>
      <c r="G862" s="1">
        <v>10.161</v>
      </c>
      <c r="H862" s="13"/>
      <c r="I862" s="13"/>
      <c r="J862" s="13"/>
    </row>
    <row r="863" spans="1:10" x14ac:dyDescent="0.35">
      <c r="A863" s="1">
        <v>43.014000000000003</v>
      </c>
      <c r="B863" s="2">
        <v>7.8647000000000005E-4</v>
      </c>
      <c r="C863" s="1">
        <v>4.5168E-2</v>
      </c>
      <c r="D863" s="1">
        <v>7.7847E-2</v>
      </c>
      <c r="E863" s="1">
        <v>0.13028999999999999</v>
      </c>
      <c r="F863" s="1">
        <v>0.33596999999999999</v>
      </c>
      <c r="G863" s="1">
        <v>10.055999999999999</v>
      </c>
      <c r="H863" s="13"/>
      <c r="I863" s="13"/>
      <c r="J863" s="13"/>
    </row>
    <row r="864" spans="1:10" x14ac:dyDescent="0.35">
      <c r="A864" s="1">
        <v>43.064</v>
      </c>
      <c r="B864" s="2">
        <v>7.6453000000000003E-4</v>
      </c>
      <c r="C864" s="1">
        <v>4.4233000000000001E-2</v>
      </c>
      <c r="D864" s="1">
        <v>7.6312000000000005E-2</v>
      </c>
      <c r="E864" s="1">
        <v>0.12784000000000001</v>
      </c>
      <c r="F864" s="1">
        <v>0.33024999999999999</v>
      </c>
      <c r="G864" s="1">
        <v>9.9526000000000003</v>
      </c>
      <c r="H864" s="13"/>
      <c r="I864" s="13"/>
      <c r="J864" s="13"/>
    </row>
    <row r="865" spans="1:10" x14ac:dyDescent="0.35">
      <c r="A865" s="1">
        <v>43.113999999999997</v>
      </c>
      <c r="B865" s="2">
        <v>7.4315999999999998E-4</v>
      </c>
      <c r="C865" s="1">
        <v>4.3317000000000001E-2</v>
      </c>
      <c r="D865" s="1">
        <v>7.4804999999999996E-2</v>
      </c>
      <c r="E865" s="1">
        <v>0.12544</v>
      </c>
      <c r="F865" s="1">
        <v>0.32462000000000002</v>
      </c>
      <c r="G865" s="1">
        <v>9.85</v>
      </c>
      <c r="H865" s="13"/>
      <c r="I865" s="13"/>
      <c r="J865" s="13"/>
    </row>
    <row r="866" spans="1:10" x14ac:dyDescent="0.35">
      <c r="A866" s="1">
        <v>43.164000000000001</v>
      </c>
      <c r="B866" s="2">
        <v>7.2234999999999997E-4</v>
      </c>
      <c r="C866" s="1">
        <v>4.2417999999999997E-2</v>
      </c>
      <c r="D866" s="1">
        <v>7.3326000000000002E-2</v>
      </c>
      <c r="E866" s="1">
        <v>0.12307</v>
      </c>
      <c r="F866" s="1">
        <v>0.31907000000000002</v>
      </c>
      <c r="G866" s="1">
        <v>9.7483000000000004</v>
      </c>
      <c r="H866" s="13"/>
      <c r="I866" s="13"/>
      <c r="J866" s="13"/>
    </row>
    <row r="867" spans="1:10" x14ac:dyDescent="0.35">
      <c r="A867" s="1">
        <v>43.213999999999999</v>
      </c>
      <c r="B867" s="2">
        <v>7.0211000000000004E-4</v>
      </c>
      <c r="C867" s="1">
        <v>4.1536999999999998E-2</v>
      </c>
      <c r="D867" s="1">
        <v>7.1874999999999994E-2</v>
      </c>
      <c r="E867" s="1">
        <v>0.12075</v>
      </c>
      <c r="F867" s="1">
        <v>0.31362000000000001</v>
      </c>
      <c r="G867" s="1">
        <v>9.6475000000000009</v>
      </c>
      <c r="H867" s="13"/>
      <c r="I867" s="13"/>
      <c r="J867" s="13"/>
    </row>
    <row r="868" spans="1:10" x14ac:dyDescent="0.35">
      <c r="A868" s="1">
        <v>43.264000000000003</v>
      </c>
      <c r="B868" s="2">
        <v>6.8249000000000001E-4</v>
      </c>
      <c r="C868" s="1">
        <v>4.0675999999999997E-2</v>
      </c>
      <c r="D868" s="1">
        <v>7.0454000000000003E-2</v>
      </c>
      <c r="E868" s="1">
        <v>0.11848</v>
      </c>
      <c r="F868" s="1">
        <v>0.30825999999999998</v>
      </c>
      <c r="G868" s="1">
        <v>9.5478000000000005</v>
      </c>
      <c r="H868" s="13"/>
      <c r="I868" s="13"/>
      <c r="J868" s="13"/>
    </row>
    <row r="869" spans="1:10" x14ac:dyDescent="0.35">
      <c r="A869" s="1">
        <v>43.314</v>
      </c>
      <c r="B869" s="2">
        <v>6.6337000000000004E-4</v>
      </c>
      <c r="C869" s="1">
        <v>3.9830999999999998E-2</v>
      </c>
      <c r="D869" s="1">
        <v>6.9058999999999995E-2</v>
      </c>
      <c r="E869" s="1">
        <v>0.11624</v>
      </c>
      <c r="F869" s="1">
        <v>0.30298000000000003</v>
      </c>
      <c r="G869" s="1">
        <v>9.4489999999999998</v>
      </c>
      <c r="H869" s="13"/>
      <c r="I869" s="13"/>
      <c r="J869" s="13"/>
    </row>
    <row r="870" spans="1:10" x14ac:dyDescent="0.35">
      <c r="A870" s="1">
        <v>43.363999999999997</v>
      </c>
      <c r="B870" s="2">
        <v>6.4475999999999997E-4</v>
      </c>
      <c r="C870" s="1">
        <v>3.9002000000000002E-2</v>
      </c>
      <c r="D870" s="1">
        <v>6.769E-2</v>
      </c>
      <c r="E870" s="1">
        <v>0.11405</v>
      </c>
      <c r="F870" s="1">
        <v>0.29779</v>
      </c>
      <c r="G870" s="1">
        <v>9.3510000000000009</v>
      </c>
      <c r="H870" s="13"/>
      <c r="I870" s="13"/>
      <c r="J870" s="13"/>
    </row>
    <row r="871" spans="1:10" x14ac:dyDescent="0.35">
      <c r="A871" s="1">
        <v>43.414000000000001</v>
      </c>
      <c r="B871" s="2">
        <v>6.2664999999999997E-4</v>
      </c>
      <c r="C871" s="1">
        <v>3.8190000000000002E-2</v>
      </c>
      <c r="D871" s="1">
        <v>6.6346000000000002E-2</v>
      </c>
      <c r="E871" s="1">
        <v>0.11189</v>
      </c>
      <c r="F871" s="1">
        <v>0.29269000000000001</v>
      </c>
      <c r="G871" s="1">
        <v>9.2539999999999996</v>
      </c>
      <c r="H871" s="13"/>
      <c r="I871" s="13"/>
      <c r="J871" s="13"/>
    </row>
    <row r="872" spans="1:10" x14ac:dyDescent="0.35">
      <c r="A872" s="1">
        <v>43.463999999999999</v>
      </c>
      <c r="B872" s="2">
        <v>6.0910000000000001E-4</v>
      </c>
      <c r="C872" s="1">
        <v>3.7395999999999999E-2</v>
      </c>
      <c r="D872" s="1">
        <v>6.5031000000000005E-2</v>
      </c>
      <c r="E872" s="1">
        <v>0.10978</v>
      </c>
      <c r="F872" s="1">
        <v>0.28766999999999998</v>
      </c>
      <c r="G872" s="1">
        <v>9.1579999999999995</v>
      </c>
      <c r="H872" s="13"/>
      <c r="I872" s="13"/>
      <c r="J872" s="13"/>
    </row>
    <row r="873" spans="1:10" x14ac:dyDescent="0.35">
      <c r="A873" s="1">
        <v>43.514000000000003</v>
      </c>
      <c r="B873" s="2">
        <v>5.9199999999999997E-4</v>
      </c>
      <c r="C873" s="1">
        <v>3.6617999999999998E-2</v>
      </c>
      <c r="D873" s="1">
        <v>6.3740000000000005E-2</v>
      </c>
      <c r="E873" s="1">
        <v>0.1077</v>
      </c>
      <c r="F873" s="1">
        <v>0.28273999999999999</v>
      </c>
      <c r="G873" s="1">
        <v>9.0629000000000008</v>
      </c>
      <c r="H873" s="13"/>
      <c r="I873" s="13"/>
      <c r="J873" s="13"/>
    </row>
    <row r="874" spans="1:10" x14ac:dyDescent="0.35">
      <c r="A874" s="1">
        <v>43.564</v>
      </c>
      <c r="B874" s="2">
        <v>5.7534999999999997E-4</v>
      </c>
      <c r="C874" s="1">
        <v>3.5853999999999997E-2</v>
      </c>
      <c r="D874" s="1">
        <v>6.2473000000000001E-2</v>
      </c>
      <c r="E874" s="1">
        <v>0.10566</v>
      </c>
      <c r="F874" s="1">
        <v>0.27788000000000002</v>
      </c>
      <c r="G874" s="1">
        <v>8.9686000000000003</v>
      </c>
      <c r="H874" s="13"/>
      <c r="I874" s="13"/>
      <c r="J874" s="13"/>
    </row>
    <row r="875" spans="1:10" x14ac:dyDescent="0.35">
      <c r="A875" s="1">
        <v>43.613999999999997</v>
      </c>
      <c r="B875" s="2">
        <v>5.5915999999999995E-4</v>
      </c>
      <c r="C875" s="1">
        <v>3.5105999999999998E-2</v>
      </c>
      <c r="D875" s="1">
        <v>6.123E-2</v>
      </c>
      <c r="E875" s="1">
        <v>0.10366</v>
      </c>
      <c r="F875" s="1">
        <v>0.27310000000000001</v>
      </c>
      <c r="G875" s="1">
        <v>8.8752999999999993</v>
      </c>
      <c r="H875" s="13"/>
      <c r="I875" s="13"/>
      <c r="J875" s="13"/>
    </row>
    <row r="876" spans="1:10" x14ac:dyDescent="0.35">
      <c r="A876" s="1">
        <v>43.664000000000001</v>
      </c>
      <c r="B876" s="2">
        <v>5.4347E-4</v>
      </c>
      <c r="C876" s="1">
        <v>3.4374000000000002E-2</v>
      </c>
      <c r="D876" s="1">
        <v>6.0013999999999998E-2</v>
      </c>
      <c r="E876" s="1">
        <v>0.10169</v>
      </c>
      <c r="F876" s="1">
        <v>0.26840999999999998</v>
      </c>
      <c r="G876" s="1">
        <v>8.7827999999999999</v>
      </c>
      <c r="H876" s="13"/>
      <c r="I876" s="13"/>
      <c r="J876" s="13"/>
    </row>
    <row r="877" spans="1:10" x14ac:dyDescent="0.35">
      <c r="A877" s="1">
        <v>43.713999999999999</v>
      </c>
      <c r="B877" s="2">
        <v>5.2817999999999995E-4</v>
      </c>
      <c r="C877" s="1">
        <v>3.3656999999999999E-2</v>
      </c>
      <c r="D877" s="1">
        <v>5.8819000000000003E-2</v>
      </c>
      <c r="E877" s="1">
        <v>9.9765000000000006E-2</v>
      </c>
      <c r="F877" s="1">
        <v>0.26379000000000002</v>
      </c>
      <c r="G877" s="1">
        <v>8.6913</v>
      </c>
      <c r="H877" s="13"/>
      <c r="I877" s="13"/>
      <c r="J877" s="13"/>
    </row>
    <row r="878" spans="1:10" x14ac:dyDescent="0.35">
      <c r="A878" s="1">
        <v>43.764000000000003</v>
      </c>
      <c r="B878" s="2">
        <v>5.1329999999999995E-4</v>
      </c>
      <c r="C878" s="1">
        <v>3.2953000000000003E-2</v>
      </c>
      <c r="D878" s="1">
        <v>5.7646999999999997E-2</v>
      </c>
      <c r="E878" s="1">
        <v>9.7869999999999999E-2</v>
      </c>
      <c r="F878" s="1">
        <v>0.25924000000000003</v>
      </c>
      <c r="G878" s="1">
        <v>8.6006</v>
      </c>
      <c r="H878" s="13"/>
      <c r="I878" s="13"/>
      <c r="J878" s="13"/>
    </row>
    <row r="879" spans="1:10" x14ac:dyDescent="0.35">
      <c r="A879" s="1">
        <v>43.814</v>
      </c>
      <c r="B879" s="2">
        <v>4.9881999999999997E-4</v>
      </c>
      <c r="C879" s="1">
        <v>3.2264000000000001E-2</v>
      </c>
      <c r="D879" s="1">
        <v>5.6496999999999999E-2</v>
      </c>
      <c r="E879" s="1">
        <v>9.6009999999999998E-2</v>
      </c>
      <c r="F879" s="1">
        <v>0.25477</v>
      </c>
      <c r="G879" s="1">
        <v>8.5106999999999999</v>
      </c>
      <c r="H879" s="13"/>
      <c r="I879" s="13"/>
      <c r="J879" s="13"/>
    </row>
    <row r="880" spans="1:10" x14ac:dyDescent="0.35">
      <c r="A880" s="1">
        <v>43.863999999999997</v>
      </c>
      <c r="B880" s="2">
        <v>4.8479000000000003E-4</v>
      </c>
      <c r="C880" s="1">
        <v>3.159E-2</v>
      </c>
      <c r="D880" s="1">
        <v>5.5371999999999998E-2</v>
      </c>
      <c r="E880" s="1">
        <v>9.4187000000000007E-2</v>
      </c>
      <c r="F880" s="1">
        <v>0.25037999999999999</v>
      </c>
      <c r="G880" s="1">
        <v>8.4217999999999993</v>
      </c>
      <c r="H880" s="13"/>
      <c r="I880" s="13"/>
      <c r="J880" s="13"/>
    </row>
    <row r="881" spans="1:10" x14ac:dyDescent="0.35">
      <c r="A881" s="1">
        <v>43.914000000000001</v>
      </c>
      <c r="B881" s="2">
        <v>4.7112E-4</v>
      </c>
      <c r="C881" s="1">
        <v>3.0929000000000002E-2</v>
      </c>
      <c r="D881" s="1">
        <v>5.4267000000000003E-2</v>
      </c>
      <c r="E881" s="1">
        <v>9.2396000000000006E-2</v>
      </c>
      <c r="F881" s="1">
        <v>0.24606</v>
      </c>
      <c r="G881" s="1">
        <v>8.3337000000000003</v>
      </c>
      <c r="H881" s="13"/>
      <c r="I881" s="13"/>
      <c r="J881" s="13"/>
    </row>
    <row r="882" spans="1:10" x14ac:dyDescent="0.35">
      <c r="A882" s="1">
        <v>43.963999999999999</v>
      </c>
      <c r="B882" s="2">
        <v>4.5782E-4</v>
      </c>
      <c r="C882" s="1">
        <v>3.0280000000000001E-2</v>
      </c>
      <c r="D882" s="1">
        <v>5.3183000000000001E-2</v>
      </c>
      <c r="E882" s="1">
        <v>9.0635999999999994E-2</v>
      </c>
      <c r="F882" s="1">
        <v>0.24181</v>
      </c>
      <c r="G882" s="1">
        <v>8.2463999999999995</v>
      </c>
      <c r="H882" s="13"/>
      <c r="I882" s="13"/>
      <c r="J882" s="13"/>
    </row>
    <row r="883" spans="1:10" x14ac:dyDescent="0.35">
      <c r="A883" s="1">
        <v>44.014000000000003</v>
      </c>
      <c r="B883" s="2">
        <v>4.4488999999999998E-4</v>
      </c>
      <c r="C883" s="1">
        <v>2.9645000000000001E-2</v>
      </c>
      <c r="D883" s="1">
        <v>5.2118999999999999E-2</v>
      </c>
      <c r="E883" s="1">
        <v>8.8909000000000002E-2</v>
      </c>
      <c r="F883" s="1">
        <v>0.23763000000000001</v>
      </c>
      <c r="G883" s="1">
        <v>8.1599000000000004</v>
      </c>
      <c r="H883" s="13"/>
      <c r="I883" s="13"/>
      <c r="J883" s="13"/>
    </row>
    <row r="884" spans="1:10" x14ac:dyDescent="0.35">
      <c r="A884" s="1">
        <v>44.064</v>
      </c>
      <c r="B884" s="2">
        <v>4.3235000000000002E-4</v>
      </c>
      <c r="C884" s="1">
        <v>2.9024999999999999E-2</v>
      </c>
      <c r="D884" s="1">
        <v>5.1077999999999998E-2</v>
      </c>
      <c r="E884" s="1">
        <v>8.7216000000000002E-2</v>
      </c>
      <c r="F884" s="1">
        <v>0.23352000000000001</v>
      </c>
      <c r="G884" s="1">
        <v>8.0744000000000007</v>
      </c>
      <c r="H884" s="13"/>
      <c r="I884" s="13"/>
      <c r="J884" s="13"/>
    </row>
    <row r="885" spans="1:10" x14ac:dyDescent="0.35">
      <c r="A885" s="1">
        <v>44.113999999999997</v>
      </c>
      <c r="B885" s="2">
        <v>4.2013E-4</v>
      </c>
      <c r="C885" s="1">
        <v>2.8416E-2</v>
      </c>
      <c r="D885" s="1">
        <v>5.0056999999999997E-2</v>
      </c>
      <c r="E885" s="1">
        <v>8.5553000000000004E-2</v>
      </c>
      <c r="F885" s="1">
        <v>0.22947999999999999</v>
      </c>
      <c r="G885" s="1">
        <v>7.9896000000000003</v>
      </c>
      <c r="H885" s="13"/>
      <c r="I885" s="13"/>
      <c r="J885" s="13"/>
    </row>
    <row r="886" spans="1:10" x14ac:dyDescent="0.35">
      <c r="A886" s="1">
        <v>44.164000000000001</v>
      </c>
      <c r="B886" s="2">
        <v>4.0824999999999998E-4</v>
      </c>
      <c r="C886" s="1">
        <v>2.7819E-2</v>
      </c>
      <c r="D886" s="1">
        <v>4.9054E-2</v>
      </c>
      <c r="E886" s="1">
        <v>8.3919999999999995E-2</v>
      </c>
      <c r="F886" s="1">
        <v>0.22550000000000001</v>
      </c>
      <c r="G886" s="1">
        <v>7.9055999999999997</v>
      </c>
      <c r="H886" s="13"/>
      <c r="I886" s="13"/>
      <c r="J886" s="13"/>
    </row>
    <row r="887" spans="1:10" x14ac:dyDescent="0.35">
      <c r="A887" s="1">
        <v>44.213999999999999</v>
      </c>
      <c r="B887" s="2">
        <v>3.9669E-4</v>
      </c>
      <c r="C887" s="1">
        <v>2.7234000000000001E-2</v>
      </c>
      <c r="D887" s="1">
        <v>4.8071000000000003E-2</v>
      </c>
      <c r="E887" s="1">
        <v>8.2316E-2</v>
      </c>
      <c r="F887" s="1">
        <v>0.22159000000000001</v>
      </c>
      <c r="G887" s="1">
        <v>7.8224</v>
      </c>
      <c r="H887" s="13"/>
      <c r="I887" s="13"/>
      <c r="J887" s="13"/>
    </row>
    <row r="888" spans="1:10" x14ac:dyDescent="0.35">
      <c r="A888" s="1">
        <v>44.264000000000003</v>
      </c>
      <c r="B888" s="2">
        <v>3.8548E-4</v>
      </c>
      <c r="C888" s="1">
        <v>2.6662000000000002E-2</v>
      </c>
      <c r="D888" s="1">
        <v>4.7107999999999997E-2</v>
      </c>
      <c r="E888" s="1">
        <v>8.0744999999999997E-2</v>
      </c>
      <c r="F888" s="1">
        <v>0.21775</v>
      </c>
      <c r="G888" s="1">
        <v>7.7401</v>
      </c>
      <c r="H888" s="13"/>
      <c r="I888" s="13"/>
      <c r="J888" s="13"/>
    </row>
    <row r="889" spans="1:10" x14ac:dyDescent="0.35">
      <c r="A889" s="1">
        <v>44.314</v>
      </c>
      <c r="B889" s="2">
        <v>3.7457000000000001E-4</v>
      </c>
      <c r="C889" s="1">
        <v>2.6102E-2</v>
      </c>
      <c r="D889" s="1">
        <v>4.6163999999999997E-2</v>
      </c>
      <c r="E889" s="1">
        <v>7.9201999999999995E-2</v>
      </c>
      <c r="F889" s="1">
        <v>0.21396999999999999</v>
      </c>
      <c r="G889" s="1">
        <v>7.6585999999999999</v>
      </c>
      <c r="H889" s="13"/>
      <c r="I889" s="13"/>
      <c r="J889" s="13"/>
    </row>
    <row r="890" spans="1:10" x14ac:dyDescent="0.35">
      <c r="A890" s="1">
        <v>44.363999999999997</v>
      </c>
      <c r="B890" s="2">
        <v>3.6394999999999998E-4</v>
      </c>
      <c r="C890" s="1">
        <v>2.5551999999999998E-2</v>
      </c>
      <c r="D890" s="1">
        <v>4.5236999999999999E-2</v>
      </c>
      <c r="E890" s="1">
        <v>7.7686000000000005E-2</v>
      </c>
      <c r="F890" s="1">
        <v>0.21026</v>
      </c>
      <c r="G890" s="1">
        <v>7.5777999999999999</v>
      </c>
      <c r="H890" s="13"/>
      <c r="I890" s="13"/>
      <c r="J890" s="13"/>
    </row>
    <row r="891" spans="1:10" x14ac:dyDescent="0.35">
      <c r="A891" s="1">
        <v>44.414000000000001</v>
      </c>
      <c r="B891" s="2">
        <v>3.5363000000000001E-4</v>
      </c>
      <c r="C891" s="1">
        <v>2.5014000000000002E-2</v>
      </c>
      <c r="D891" s="1">
        <v>4.4327999999999999E-2</v>
      </c>
      <c r="E891" s="1">
        <v>7.6197000000000001E-2</v>
      </c>
      <c r="F891" s="1">
        <v>0.20660000000000001</v>
      </c>
      <c r="G891" s="1">
        <v>7.4977999999999998</v>
      </c>
      <c r="H891" s="13"/>
      <c r="I891" s="13"/>
      <c r="J891" s="13"/>
    </row>
    <row r="892" spans="1:10" x14ac:dyDescent="0.35">
      <c r="A892" s="1">
        <v>44.463999999999999</v>
      </c>
      <c r="B892" s="2">
        <v>3.4361999999999999E-4</v>
      </c>
      <c r="C892" s="1">
        <v>2.4486999999999998E-2</v>
      </c>
      <c r="D892" s="1">
        <v>4.3437999999999997E-2</v>
      </c>
      <c r="E892" s="1">
        <v>7.4739E-2</v>
      </c>
      <c r="F892" s="1">
        <v>0.20301</v>
      </c>
      <c r="G892" s="1">
        <v>7.4185999999999996</v>
      </c>
      <c r="H892" s="13"/>
      <c r="I892" s="13"/>
      <c r="J892" s="13"/>
    </row>
    <row r="893" spans="1:10" x14ac:dyDescent="0.35">
      <c r="A893" s="1">
        <v>44.514000000000003</v>
      </c>
      <c r="B893" s="2">
        <v>3.3387E-4</v>
      </c>
      <c r="C893" s="1">
        <v>2.3970999999999999E-2</v>
      </c>
      <c r="D893" s="1">
        <v>4.2564999999999999E-2</v>
      </c>
      <c r="E893" s="1">
        <v>7.3306999999999997E-2</v>
      </c>
      <c r="F893" s="1">
        <v>0.19947999999999999</v>
      </c>
      <c r="G893" s="1">
        <v>7.3402000000000003</v>
      </c>
      <c r="H893" s="13"/>
      <c r="I893" s="13"/>
      <c r="J893" s="13"/>
    </row>
    <row r="894" spans="1:10" x14ac:dyDescent="0.35">
      <c r="A894" s="1">
        <v>44.564</v>
      </c>
      <c r="B894" s="2">
        <v>3.2438999999999998E-4</v>
      </c>
      <c r="C894" s="1">
        <v>2.3465E-2</v>
      </c>
      <c r="D894" s="1">
        <v>4.1708000000000002E-2</v>
      </c>
      <c r="E894" s="1">
        <v>7.1900000000000006E-2</v>
      </c>
      <c r="F894" s="1">
        <v>0.19600000000000001</v>
      </c>
      <c r="G894" s="1">
        <v>7.2625000000000002</v>
      </c>
      <c r="H894" s="13"/>
      <c r="I894" s="13"/>
      <c r="J894" s="13"/>
    </row>
    <row r="895" spans="1:10" x14ac:dyDescent="0.35">
      <c r="A895" s="1">
        <v>44.613999999999997</v>
      </c>
      <c r="B895" s="2">
        <v>3.1516999999999998E-4</v>
      </c>
      <c r="C895" s="1">
        <v>2.2970000000000001E-2</v>
      </c>
      <c r="D895" s="1">
        <v>4.0868000000000002E-2</v>
      </c>
      <c r="E895" s="1">
        <v>7.0518999999999998E-2</v>
      </c>
      <c r="F895" s="1">
        <v>0.19258</v>
      </c>
      <c r="G895" s="1">
        <v>7.1855000000000002</v>
      </c>
      <c r="H895" s="13"/>
      <c r="I895" s="13"/>
      <c r="J895" s="13"/>
    </row>
    <row r="896" spans="1:10" x14ac:dyDescent="0.35">
      <c r="A896" s="1">
        <v>44.664000000000001</v>
      </c>
      <c r="B896" s="2">
        <v>3.0623E-4</v>
      </c>
      <c r="C896" s="1">
        <v>2.2485000000000002E-2</v>
      </c>
      <c r="D896" s="1">
        <v>4.0044999999999997E-2</v>
      </c>
      <c r="E896" s="1">
        <v>6.9166000000000005E-2</v>
      </c>
      <c r="F896" s="1">
        <v>0.18923000000000001</v>
      </c>
      <c r="G896" s="1">
        <v>7.1093999999999999</v>
      </c>
      <c r="H896" s="13"/>
      <c r="I896" s="13"/>
      <c r="J896" s="13"/>
    </row>
    <row r="897" spans="1:10" x14ac:dyDescent="0.35">
      <c r="A897" s="1">
        <v>44.713999999999999</v>
      </c>
      <c r="B897" s="2">
        <v>2.9753000000000001E-4</v>
      </c>
      <c r="C897" s="1">
        <v>2.2009999999999998E-2</v>
      </c>
      <c r="D897" s="1">
        <v>3.9238000000000002E-2</v>
      </c>
      <c r="E897" s="1">
        <v>6.7836999999999995E-2</v>
      </c>
      <c r="F897" s="1">
        <v>0.18593000000000001</v>
      </c>
      <c r="G897" s="1">
        <v>7.0339</v>
      </c>
      <c r="H897" s="13"/>
      <c r="I897" s="13"/>
      <c r="J897" s="13"/>
    </row>
    <row r="898" spans="1:10" x14ac:dyDescent="0.35">
      <c r="A898" s="1">
        <v>44.764000000000003</v>
      </c>
      <c r="B898" s="2">
        <v>2.8906E-4</v>
      </c>
      <c r="C898" s="1">
        <v>2.1544000000000001E-2</v>
      </c>
      <c r="D898" s="1">
        <v>3.8447000000000002E-2</v>
      </c>
      <c r="E898" s="1">
        <v>6.6531999999999994E-2</v>
      </c>
      <c r="F898" s="1">
        <v>0.18268000000000001</v>
      </c>
      <c r="G898" s="1">
        <v>6.9592000000000001</v>
      </c>
      <c r="H898" s="13"/>
      <c r="I898" s="13"/>
      <c r="J898" s="13"/>
    </row>
    <row r="899" spans="1:10" x14ac:dyDescent="0.35">
      <c r="A899" s="1">
        <v>44.814</v>
      </c>
      <c r="B899" s="2">
        <v>2.8082999999999998E-4</v>
      </c>
      <c r="C899" s="1">
        <v>2.1087999999999999E-2</v>
      </c>
      <c r="D899" s="1">
        <v>3.7670000000000002E-2</v>
      </c>
      <c r="E899" s="1">
        <v>6.5251000000000003E-2</v>
      </c>
      <c r="F899" s="1">
        <v>0.17948</v>
      </c>
      <c r="G899" s="1">
        <v>6.8852000000000002</v>
      </c>
      <c r="H899" s="13"/>
      <c r="I899" s="13"/>
      <c r="J899" s="13"/>
    </row>
    <row r="900" spans="1:10" x14ac:dyDescent="0.35">
      <c r="A900" s="1">
        <v>44.863999999999997</v>
      </c>
      <c r="B900" s="2">
        <v>2.7284999999999999E-4</v>
      </c>
      <c r="C900" s="1">
        <v>2.0643000000000002E-2</v>
      </c>
      <c r="D900" s="1">
        <v>3.6910999999999999E-2</v>
      </c>
      <c r="E900" s="1">
        <v>6.3995999999999997E-2</v>
      </c>
      <c r="F900" s="1">
        <v>0.17635000000000001</v>
      </c>
      <c r="G900" s="1">
        <v>6.8120000000000003</v>
      </c>
      <c r="H900" s="13"/>
      <c r="I900" s="13"/>
      <c r="J900" s="13"/>
    </row>
    <row r="901" spans="1:10" x14ac:dyDescent="0.35">
      <c r="A901" s="1">
        <v>44.914000000000001</v>
      </c>
      <c r="B901" s="2">
        <v>2.6508E-4</v>
      </c>
      <c r="C901" s="1">
        <v>2.0205000000000001E-2</v>
      </c>
      <c r="D901" s="1">
        <v>3.6165000000000003E-2</v>
      </c>
      <c r="E901" s="1">
        <v>6.2762999999999999E-2</v>
      </c>
      <c r="F901" s="1">
        <v>0.17326</v>
      </c>
      <c r="G901" s="1">
        <v>6.7394999999999996</v>
      </c>
      <c r="H901" s="13"/>
      <c r="I901" s="13"/>
      <c r="J901" s="13"/>
    </row>
    <row r="902" spans="1:10" x14ac:dyDescent="0.35">
      <c r="A902" s="1">
        <v>44.963999999999999</v>
      </c>
      <c r="B902" s="2">
        <v>2.5752000000000001E-4</v>
      </c>
      <c r="C902" s="1">
        <v>1.9776999999999999E-2</v>
      </c>
      <c r="D902" s="1">
        <v>3.5432999999999999E-2</v>
      </c>
      <c r="E902" s="1">
        <v>6.1552999999999997E-2</v>
      </c>
      <c r="F902" s="1">
        <v>0.17022999999999999</v>
      </c>
      <c r="G902" s="1">
        <v>6.6677</v>
      </c>
      <c r="H902" s="13"/>
      <c r="I902" s="13"/>
      <c r="J902" s="13"/>
    </row>
    <row r="903" spans="1:10" x14ac:dyDescent="0.35">
      <c r="A903" s="1">
        <v>45.014000000000003</v>
      </c>
      <c r="B903" s="2">
        <v>2.5017000000000003E-4</v>
      </c>
      <c r="C903" s="1">
        <v>1.9356999999999999E-2</v>
      </c>
      <c r="D903" s="1">
        <v>3.4715999999999997E-2</v>
      </c>
      <c r="E903" s="1">
        <v>6.0365000000000002E-2</v>
      </c>
      <c r="F903" s="1">
        <v>0.16724</v>
      </c>
      <c r="G903" s="1">
        <v>6.5964999999999998</v>
      </c>
      <c r="H903" s="13"/>
      <c r="I903" s="13"/>
      <c r="J903" s="13"/>
    </row>
    <row r="904" spans="1:10" x14ac:dyDescent="0.35">
      <c r="A904" s="1">
        <v>45.064</v>
      </c>
      <c r="B904" s="2">
        <v>2.4305E-4</v>
      </c>
      <c r="C904" s="1">
        <v>1.8946999999999999E-2</v>
      </c>
      <c r="D904" s="1">
        <v>3.4014000000000003E-2</v>
      </c>
      <c r="E904" s="1">
        <v>5.9200999999999997E-2</v>
      </c>
      <c r="F904" s="1">
        <v>0.16431000000000001</v>
      </c>
      <c r="G904" s="1">
        <v>6.5262000000000002</v>
      </c>
      <c r="H904" s="13"/>
      <c r="I904" s="13"/>
      <c r="J904" s="13"/>
    </row>
    <row r="905" spans="1:10" x14ac:dyDescent="0.35">
      <c r="A905" s="1">
        <v>45.113999999999997</v>
      </c>
      <c r="B905" s="2">
        <v>2.3610999999999999E-4</v>
      </c>
      <c r="C905" s="1">
        <v>1.8544999999999999E-2</v>
      </c>
      <c r="D905" s="1">
        <v>3.3326000000000001E-2</v>
      </c>
      <c r="E905" s="1">
        <v>5.8057999999999998E-2</v>
      </c>
      <c r="F905" s="1">
        <v>0.16142999999999999</v>
      </c>
      <c r="G905" s="1">
        <v>6.4564000000000004</v>
      </c>
      <c r="H905" s="13"/>
      <c r="I905" s="13"/>
      <c r="J905" s="13"/>
    </row>
    <row r="906" spans="1:10" x14ac:dyDescent="0.35">
      <c r="A906" s="1">
        <v>45.164000000000001</v>
      </c>
      <c r="B906" s="2">
        <v>2.2937000000000001E-4</v>
      </c>
      <c r="C906" s="1">
        <v>1.8151E-2</v>
      </c>
      <c r="D906" s="1">
        <v>3.2649999999999998E-2</v>
      </c>
      <c r="E906" s="1">
        <v>5.6934999999999999E-2</v>
      </c>
      <c r="F906" s="1">
        <v>0.15859999999999999</v>
      </c>
      <c r="G906" s="1">
        <v>6.3874000000000004</v>
      </c>
      <c r="H906" s="13"/>
      <c r="I906" s="13"/>
      <c r="J906" s="13"/>
    </row>
    <row r="907" spans="1:10" x14ac:dyDescent="0.35">
      <c r="A907" s="1">
        <v>45.213999999999999</v>
      </c>
      <c r="B907" s="2">
        <v>2.2280999999999999E-4</v>
      </c>
      <c r="C907" s="1">
        <v>1.7765E-2</v>
      </c>
      <c r="D907" s="1">
        <v>3.1987000000000002E-2</v>
      </c>
      <c r="E907" s="1">
        <v>5.5833000000000001E-2</v>
      </c>
      <c r="F907" s="1">
        <v>0.15581</v>
      </c>
      <c r="G907" s="1">
        <v>6.319</v>
      </c>
      <c r="H907" s="13"/>
      <c r="I907" s="13"/>
      <c r="J907" s="13"/>
    </row>
    <row r="908" spans="1:10" x14ac:dyDescent="0.35">
      <c r="A908" s="1">
        <v>45.264000000000003</v>
      </c>
      <c r="B908" s="2">
        <v>2.1645E-4</v>
      </c>
      <c r="C908" s="1">
        <v>1.7388000000000001E-2</v>
      </c>
      <c r="D908" s="1">
        <v>3.1338999999999999E-2</v>
      </c>
      <c r="E908" s="1">
        <v>5.4753999999999997E-2</v>
      </c>
      <c r="F908" s="1">
        <v>0.15307000000000001</v>
      </c>
      <c r="G908" s="1">
        <v>6.2512999999999996</v>
      </c>
      <c r="H908" s="13"/>
      <c r="I908" s="13"/>
      <c r="J908" s="13"/>
    </row>
    <row r="909" spans="1:10" x14ac:dyDescent="0.35">
      <c r="A909" s="1">
        <v>45.314</v>
      </c>
      <c r="B909" s="2">
        <v>2.1026000000000001E-4</v>
      </c>
      <c r="C909" s="1">
        <v>1.7017999999999998E-2</v>
      </c>
      <c r="D909" s="1">
        <v>3.0703000000000001E-2</v>
      </c>
      <c r="E909" s="1">
        <v>5.3693999999999999E-2</v>
      </c>
      <c r="F909" s="1">
        <v>0.15038000000000001</v>
      </c>
      <c r="G909" s="1">
        <v>6.1843000000000004</v>
      </c>
      <c r="H909" s="13"/>
      <c r="I909" s="13"/>
      <c r="J909" s="13"/>
    </row>
    <row r="910" spans="1:10" x14ac:dyDescent="0.35">
      <c r="A910" s="1">
        <v>45.363999999999997</v>
      </c>
      <c r="B910" s="2">
        <v>2.0424000000000001E-4</v>
      </c>
      <c r="C910" s="1">
        <v>1.6655E-2</v>
      </c>
      <c r="D910" s="1">
        <v>3.0079000000000002E-2</v>
      </c>
      <c r="E910" s="1">
        <v>5.2653999999999999E-2</v>
      </c>
      <c r="F910" s="1">
        <v>0.14773</v>
      </c>
      <c r="G910" s="1">
        <v>6.1180000000000003</v>
      </c>
      <c r="H910" s="13"/>
      <c r="I910" s="13"/>
      <c r="J910" s="13"/>
    </row>
    <row r="911" spans="1:10" x14ac:dyDescent="0.35">
      <c r="A911" s="1">
        <v>45.414000000000001</v>
      </c>
      <c r="B911" s="2">
        <v>1.9839E-4</v>
      </c>
      <c r="C911" s="1">
        <v>1.6299999999999999E-2</v>
      </c>
      <c r="D911" s="1">
        <v>2.9467E-2</v>
      </c>
      <c r="E911" s="1">
        <v>5.1631999999999997E-2</v>
      </c>
      <c r="F911" s="1">
        <v>0.14513000000000001</v>
      </c>
      <c r="G911" s="1">
        <v>6.0522</v>
      </c>
      <c r="H911" s="13"/>
      <c r="I911" s="13"/>
      <c r="J911" s="13"/>
    </row>
    <row r="912" spans="1:10" x14ac:dyDescent="0.35">
      <c r="A912" s="1">
        <v>45.463999999999999</v>
      </c>
      <c r="B912" s="2">
        <v>1.9272000000000001E-4</v>
      </c>
      <c r="C912" s="1">
        <v>1.5952999999999998E-2</v>
      </c>
      <c r="D912" s="1">
        <v>2.8868999999999999E-2</v>
      </c>
      <c r="E912" s="1">
        <v>5.0632000000000003E-2</v>
      </c>
      <c r="F912" s="1">
        <v>0.14257</v>
      </c>
      <c r="G912" s="1">
        <v>5.9871999999999996</v>
      </c>
      <c r="H912" s="13"/>
      <c r="I912" s="13"/>
      <c r="J912" s="13"/>
    </row>
    <row r="913" spans="1:10" x14ac:dyDescent="0.35">
      <c r="A913" s="1">
        <v>45.514000000000003</v>
      </c>
      <c r="B913" s="2">
        <v>1.872E-4</v>
      </c>
      <c r="C913" s="1">
        <v>1.5613E-2</v>
      </c>
      <c r="D913" s="1">
        <v>2.8281000000000001E-2</v>
      </c>
      <c r="E913" s="1">
        <v>4.9648999999999999E-2</v>
      </c>
      <c r="F913" s="1">
        <v>0.14005999999999999</v>
      </c>
      <c r="G913" s="1">
        <v>5.9227999999999996</v>
      </c>
      <c r="H913" s="13"/>
      <c r="I913" s="13"/>
      <c r="J913" s="13"/>
    </row>
    <row r="914" spans="1:10" x14ac:dyDescent="0.35">
      <c r="A914" s="1">
        <v>45.564</v>
      </c>
      <c r="B914" s="2">
        <v>1.8183000000000001E-4</v>
      </c>
      <c r="C914" s="1">
        <v>1.528E-2</v>
      </c>
      <c r="D914" s="1">
        <v>2.7705E-2</v>
      </c>
      <c r="E914" s="1">
        <v>4.8684999999999999E-2</v>
      </c>
      <c r="F914" s="1">
        <v>0.13758000000000001</v>
      </c>
      <c r="G914" s="1">
        <v>5.8590999999999998</v>
      </c>
      <c r="H914" s="13"/>
      <c r="I914" s="13"/>
      <c r="J914" s="13"/>
    </row>
    <row r="915" spans="1:10" x14ac:dyDescent="0.35">
      <c r="A915" s="1">
        <v>45.613999999999997</v>
      </c>
      <c r="B915" s="2">
        <v>1.7661E-4</v>
      </c>
      <c r="C915" s="1">
        <v>1.4952999999999999E-2</v>
      </c>
      <c r="D915" s="1">
        <v>2.7140000000000001E-2</v>
      </c>
      <c r="E915" s="1">
        <v>4.7738000000000003E-2</v>
      </c>
      <c r="F915" s="1">
        <v>0.13514999999999999</v>
      </c>
      <c r="G915" s="1">
        <v>5.7958999999999996</v>
      </c>
      <c r="H915" s="13"/>
      <c r="I915" s="13"/>
      <c r="J915" s="13"/>
    </row>
    <row r="916" spans="1:10" x14ac:dyDescent="0.35">
      <c r="A916" s="1">
        <v>45.664000000000001</v>
      </c>
      <c r="B916" s="2">
        <v>1.7155999999999999E-4</v>
      </c>
      <c r="C916" s="1">
        <v>1.4633999999999999E-2</v>
      </c>
      <c r="D916" s="1">
        <v>2.6588000000000001E-2</v>
      </c>
      <c r="E916" s="1">
        <v>4.6810999999999998E-2</v>
      </c>
      <c r="F916" s="1">
        <v>0.13277</v>
      </c>
      <c r="G916" s="1">
        <v>5.7333999999999996</v>
      </c>
      <c r="H916" s="13"/>
      <c r="I916" s="13"/>
      <c r="J916" s="13"/>
    </row>
    <row r="917" spans="1:10" x14ac:dyDescent="0.35">
      <c r="A917" s="1">
        <v>45.713999999999999</v>
      </c>
      <c r="B917" s="2">
        <v>1.6663E-4</v>
      </c>
      <c r="C917" s="1">
        <v>1.4322E-2</v>
      </c>
      <c r="D917" s="1">
        <v>2.6046E-2</v>
      </c>
      <c r="E917" s="1">
        <v>4.5900000000000003E-2</v>
      </c>
      <c r="F917" s="1">
        <v>0.13042000000000001</v>
      </c>
      <c r="G917" s="1">
        <v>5.6715</v>
      </c>
      <c r="H917" s="13"/>
      <c r="I917" s="13"/>
      <c r="J917" s="13"/>
    </row>
    <row r="918" spans="1:10" x14ac:dyDescent="0.35">
      <c r="A918" s="1">
        <v>45.764000000000003</v>
      </c>
      <c r="B918" s="2">
        <v>1.6185E-4</v>
      </c>
      <c r="C918" s="1">
        <v>1.4015E-2</v>
      </c>
      <c r="D918" s="1">
        <v>2.5513999999999998E-2</v>
      </c>
      <c r="E918" s="1">
        <v>4.5005999999999997E-2</v>
      </c>
      <c r="F918" s="1">
        <v>0.12811</v>
      </c>
      <c r="G918" s="1">
        <v>5.6102999999999996</v>
      </c>
      <c r="H918" s="13"/>
      <c r="I918" s="13"/>
      <c r="J918" s="13"/>
    </row>
    <row r="919" spans="1:10" x14ac:dyDescent="0.35">
      <c r="A919" s="1">
        <v>45.814</v>
      </c>
      <c r="B919" s="2">
        <v>1.5719E-4</v>
      </c>
      <c r="C919" s="1">
        <v>1.3715E-2</v>
      </c>
      <c r="D919" s="1">
        <v>2.4993000000000001E-2</v>
      </c>
      <c r="E919" s="1">
        <v>4.4129000000000002E-2</v>
      </c>
      <c r="F919" s="1">
        <v>0.12584000000000001</v>
      </c>
      <c r="G919" s="1">
        <v>5.5495999999999999</v>
      </c>
      <c r="H919" s="13"/>
      <c r="I919" s="13"/>
      <c r="J919" s="13"/>
    </row>
    <row r="920" spans="1:10" x14ac:dyDescent="0.35">
      <c r="A920" s="1">
        <v>45.863999999999997</v>
      </c>
      <c r="B920" s="2">
        <v>1.5268000000000001E-4</v>
      </c>
      <c r="C920" s="1">
        <v>1.3422E-2</v>
      </c>
      <c r="D920" s="1">
        <v>2.4483000000000001E-2</v>
      </c>
      <c r="E920" s="1">
        <v>4.3270000000000003E-2</v>
      </c>
      <c r="F920" s="1">
        <v>0.12361</v>
      </c>
      <c r="G920" s="1">
        <v>5.4896000000000003</v>
      </c>
      <c r="H920" s="13"/>
      <c r="I920" s="13"/>
      <c r="J920" s="13"/>
    </row>
    <row r="921" spans="1:10" x14ac:dyDescent="0.35">
      <c r="A921" s="1">
        <v>45.914000000000001</v>
      </c>
      <c r="B921" s="2">
        <v>1.4829E-4</v>
      </c>
      <c r="C921" s="1">
        <v>1.3134E-2</v>
      </c>
      <c r="D921" s="1">
        <v>2.3982E-2</v>
      </c>
      <c r="E921" s="1">
        <v>4.2425999999999998E-2</v>
      </c>
      <c r="F921" s="1">
        <v>0.12142</v>
      </c>
      <c r="G921" s="1">
        <v>5.4301000000000004</v>
      </c>
      <c r="H921" s="13"/>
      <c r="I921" s="13"/>
      <c r="J921" s="13"/>
    </row>
    <row r="922" spans="1:10" x14ac:dyDescent="0.35">
      <c r="A922" s="1">
        <v>45.963999999999999</v>
      </c>
      <c r="B922" s="2">
        <v>1.4401999999999999E-4</v>
      </c>
      <c r="C922" s="1">
        <v>1.2853E-2</v>
      </c>
      <c r="D922" s="1">
        <v>2.3491000000000001E-2</v>
      </c>
      <c r="E922" s="1">
        <v>4.1598000000000003E-2</v>
      </c>
      <c r="F922" s="1">
        <v>0.11927</v>
      </c>
      <c r="G922" s="1">
        <v>5.3712999999999997</v>
      </c>
      <c r="H922" s="13"/>
      <c r="I922" s="13"/>
      <c r="J922" s="13"/>
    </row>
    <row r="923" spans="1:10" x14ac:dyDescent="0.35">
      <c r="A923" s="1">
        <v>46.015000000000001</v>
      </c>
      <c r="B923" s="2">
        <v>1.3987E-4</v>
      </c>
      <c r="C923" s="1">
        <v>1.2577E-2</v>
      </c>
      <c r="D923" s="1">
        <v>2.3009999999999999E-2</v>
      </c>
      <c r="E923" s="1">
        <v>4.0785000000000002E-2</v>
      </c>
      <c r="F923" s="1">
        <v>0.11715</v>
      </c>
      <c r="G923" s="1">
        <v>5.3129999999999997</v>
      </c>
      <c r="H923" s="13"/>
      <c r="I923" s="13"/>
      <c r="J923" s="13"/>
    </row>
    <row r="924" spans="1:10" x14ac:dyDescent="0.35">
      <c r="A924" s="1">
        <v>46.064999999999998</v>
      </c>
      <c r="B924" s="2">
        <v>1.3585E-4</v>
      </c>
      <c r="C924" s="1">
        <v>1.2307E-2</v>
      </c>
      <c r="D924" s="1">
        <v>2.2540000000000001E-2</v>
      </c>
      <c r="E924" s="1">
        <v>3.9988999999999997E-2</v>
      </c>
      <c r="F924" s="1">
        <v>0.11507000000000001</v>
      </c>
      <c r="G924" s="1">
        <v>5.2553000000000001</v>
      </c>
      <c r="H924" s="13"/>
      <c r="I924" s="13"/>
      <c r="J924" s="13"/>
    </row>
    <row r="925" spans="1:10" x14ac:dyDescent="0.35">
      <c r="A925" s="1">
        <v>46.115000000000002</v>
      </c>
      <c r="B925" s="2">
        <v>1.3193999999999999E-4</v>
      </c>
      <c r="C925" s="1">
        <v>1.2043E-2</v>
      </c>
      <c r="D925" s="1">
        <v>2.2078E-2</v>
      </c>
      <c r="E925" s="1">
        <v>3.9206999999999999E-2</v>
      </c>
      <c r="F925" s="1">
        <v>0.11302</v>
      </c>
      <c r="G925" s="1">
        <v>5.1981999999999999</v>
      </c>
      <c r="H925" s="13"/>
      <c r="I925" s="13"/>
      <c r="J925" s="13"/>
    </row>
    <row r="926" spans="1:10" x14ac:dyDescent="0.35">
      <c r="A926" s="1">
        <v>46.164999999999999</v>
      </c>
      <c r="B926" s="2">
        <v>1.2813000000000001E-4</v>
      </c>
      <c r="C926" s="1">
        <v>1.1783999999999999E-2</v>
      </c>
      <c r="D926" s="1">
        <v>2.1624999999999998E-2</v>
      </c>
      <c r="E926" s="1">
        <v>3.8440000000000002E-2</v>
      </c>
      <c r="F926" s="1">
        <v>0.11101</v>
      </c>
      <c r="G926" s="1">
        <v>5.1417000000000002</v>
      </c>
      <c r="H926" s="13"/>
      <c r="I926" s="13"/>
      <c r="J926" s="13"/>
    </row>
    <row r="927" spans="1:10" x14ac:dyDescent="0.35">
      <c r="A927" s="1">
        <v>46.215000000000003</v>
      </c>
      <c r="B927" s="2">
        <v>1.2443999999999999E-4</v>
      </c>
      <c r="C927" s="1">
        <v>1.1531E-2</v>
      </c>
      <c r="D927" s="1">
        <v>2.1180999999999998E-2</v>
      </c>
      <c r="E927" s="1">
        <v>3.7686999999999998E-2</v>
      </c>
      <c r="F927" s="1">
        <v>0.10903</v>
      </c>
      <c r="G927" s="1">
        <v>5.0857000000000001</v>
      </c>
      <c r="H927" s="13"/>
      <c r="I927" s="13"/>
      <c r="J927" s="13"/>
    </row>
    <row r="928" spans="1:10" x14ac:dyDescent="0.35">
      <c r="A928" s="1">
        <v>46.265000000000001</v>
      </c>
      <c r="B928" s="2">
        <v>1.2085E-4</v>
      </c>
      <c r="C928" s="1">
        <v>1.1283E-2</v>
      </c>
      <c r="D928" s="1">
        <v>2.0747000000000002E-2</v>
      </c>
      <c r="E928" s="1">
        <v>3.6949999999999997E-2</v>
      </c>
      <c r="F928" s="1">
        <v>0.10709</v>
      </c>
      <c r="G928" s="1">
        <v>5.0303000000000004</v>
      </c>
      <c r="H928" s="13"/>
      <c r="I928" s="13"/>
      <c r="J928" s="13"/>
    </row>
    <row r="929" spans="1:10" x14ac:dyDescent="0.35">
      <c r="A929" s="1">
        <v>46.314999999999998</v>
      </c>
      <c r="B929" s="2">
        <v>1.1737E-4</v>
      </c>
      <c r="C929" s="1">
        <v>1.1041E-2</v>
      </c>
      <c r="D929" s="1">
        <v>2.0320999999999999E-2</v>
      </c>
      <c r="E929" s="1">
        <v>3.6226000000000001E-2</v>
      </c>
      <c r="F929" s="1">
        <v>0.10519000000000001</v>
      </c>
      <c r="G929" s="1">
        <v>4.9755000000000003</v>
      </c>
      <c r="H929" s="13"/>
      <c r="I929" s="13"/>
      <c r="J929" s="13"/>
    </row>
    <row r="930" spans="1:10" x14ac:dyDescent="0.35">
      <c r="A930" s="1">
        <v>46.365000000000002</v>
      </c>
      <c r="B930" s="2">
        <v>1.1396999999999999E-4</v>
      </c>
      <c r="C930" s="1">
        <v>1.0803E-2</v>
      </c>
      <c r="D930" s="1">
        <v>1.9903000000000001E-2</v>
      </c>
      <c r="E930" s="1">
        <v>3.5514999999999998E-2</v>
      </c>
      <c r="F930" s="1">
        <v>0.10331</v>
      </c>
      <c r="G930" s="1">
        <v>4.9211999999999998</v>
      </c>
      <c r="H930" s="13"/>
      <c r="I930" s="13"/>
      <c r="J930" s="13"/>
    </row>
    <row r="931" spans="1:10" x14ac:dyDescent="0.35">
      <c r="A931" s="1">
        <v>46.414999999999999</v>
      </c>
      <c r="B931" s="2">
        <v>1.1068E-4</v>
      </c>
      <c r="C931" s="1">
        <v>1.057E-2</v>
      </c>
      <c r="D931" s="1">
        <v>1.9494000000000001E-2</v>
      </c>
      <c r="E931" s="1">
        <v>3.4818000000000002E-2</v>
      </c>
      <c r="F931" s="1">
        <v>0.10145999999999999</v>
      </c>
      <c r="G931" s="1">
        <v>4.8673999999999999</v>
      </c>
      <c r="H931" s="13"/>
      <c r="I931" s="13"/>
      <c r="J931" s="13"/>
    </row>
    <row r="932" spans="1:10" x14ac:dyDescent="0.35">
      <c r="A932" s="1">
        <v>46.465000000000003</v>
      </c>
      <c r="B932" s="2">
        <v>1.0749E-4</v>
      </c>
      <c r="C932" s="1">
        <v>1.0343E-2</v>
      </c>
      <c r="D932" s="1">
        <v>1.9092999999999999E-2</v>
      </c>
      <c r="E932" s="1">
        <v>3.4136E-2</v>
      </c>
      <c r="F932" s="1">
        <v>9.9654999999999994E-2</v>
      </c>
      <c r="G932" s="1">
        <v>4.8143000000000002</v>
      </c>
      <c r="H932" s="13"/>
      <c r="I932" s="13"/>
      <c r="J932" s="13"/>
    </row>
    <row r="933" spans="1:10" x14ac:dyDescent="0.35">
      <c r="A933" s="1">
        <v>46.515000000000001</v>
      </c>
      <c r="B933" s="2">
        <v>1.0438E-4</v>
      </c>
      <c r="C933" s="1">
        <v>1.0120000000000001E-2</v>
      </c>
      <c r="D933" s="1">
        <v>1.8700000000000001E-2</v>
      </c>
      <c r="E933" s="1">
        <v>3.3465000000000002E-2</v>
      </c>
      <c r="F933" s="1">
        <v>9.7875000000000004E-2</v>
      </c>
      <c r="G933" s="1">
        <v>4.7615999999999996</v>
      </c>
      <c r="H933" s="13"/>
      <c r="I933" s="13"/>
      <c r="J933" s="13"/>
    </row>
    <row r="934" spans="1:10" x14ac:dyDescent="0.35">
      <c r="A934" s="1">
        <v>46.564999999999998</v>
      </c>
      <c r="B934" s="2">
        <v>1.0136000000000001E-4</v>
      </c>
      <c r="C934" s="1">
        <v>9.9012000000000006E-3</v>
      </c>
      <c r="D934" s="1">
        <v>1.8315000000000001E-2</v>
      </c>
      <c r="E934" s="1">
        <v>3.2807000000000003E-2</v>
      </c>
      <c r="F934" s="1">
        <v>9.6125000000000002E-2</v>
      </c>
      <c r="G934" s="1">
        <v>4.7095000000000002</v>
      </c>
      <c r="H934" s="13"/>
      <c r="I934" s="13"/>
      <c r="J934" s="13"/>
    </row>
    <row r="935" spans="1:10" x14ac:dyDescent="0.35">
      <c r="A935" s="1">
        <v>46.615000000000002</v>
      </c>
      <c r="B935" s="2">
        <v>9.8419999999999996E-5</v>
      </c>
      <c r="C935" s="1">
        <v>9.6872999999999994E-3</v>
      </c>
      <c r="D935" s="1">
        <v>1.7937000000000002E-2</v>
      </c>
      <c r="E935" s="1">
        <v>3.2162000000000003E-2</v>
      </c>
      <c r="F935" s="1">
        <v>9.4404000000000002E-2</v>
      </c>
      <c r="G935" s="1">
        <v>4.6577999999999999</v>
      </c>
      <c r="H935" s="13"/>
      <c r="I935" s="13"/>
      <c r="J935" s="13"/>
    </row>
    <row r="936" spans="1:10" x14ac:dyDescent="0.35">
      <c r="A936" s="1">
        <v>46.664999999999999</v>
      </c>
      <c r="B936" s="2">
        <v>9.5575999999999994E-5</v>
      </c>
      <c r="C936" s="1">
        <v>9.4783999999999997E-3</v>
      </c>
      <c r="D936" s="1">
        <v>1.7568E-2</v>
      </c>
      <c r="E936" s="1">
        <v>3.1530000000000002E-2</v>
      </c>
      <c r="F936" s="1">
        <v>9.2716000000000007E-2</v>
      </c>
      <c r="G936" s="1">
        <v>4.6067999999999998</v>
      </c>
      <c r="H936" s="13"/>
      <c r="I936" s="13"/>
      <c r="J936" s="13"/>
    </row>
    <row r="937" spans="1:10" x14ac:dyDescent="0.35">
      <c r="A937" s="1">
        <v>46.715000000000003</v>
      </c>
      <c r="B937" s="2">
        <v>9.2807999999999996E-5</v>
      </c>
      <c r="C937" s="1">
        <v>9.2736999999999993E-3</v>
      </c>
      <c r="D937" s="1">
        <v>1.7205999999999999E-2</v>
      </c>
      <c r="E937" s="1">
        <v>3.0908999999999999E-2</v>
      </c>
      <c r="F937" s="1">
        <v>9.1055999999999998E-2</v>
      </c>
      <c r="G937" s="1">
        <v>4.5561999999999996</v>
      </c>
      <c r="H937" s="13"/>
      <c r="I937" s="13"/>
      <c r="J937" s="13"/>
    </row>
    <row r="938" spans="1:10" x14ac:dyDescent="0.35">
      <c r="A938" s="1">
        <v>46.765000000000001</v>
      </c>
      <c r="B938" s="2">
        <v>9.0116000000000003E-5</v>
      </c>
      <c r="C938" s="1">
        <v>9.0731000000000006E-3</v>
      </c>
      <c r="D938" s="1">
        <v>1.685E-2</v>
      </c>
      <c r="E938" s="1">
        <v>3.0300000000000001E-2</v>
      </c>
      <c r="F938" s="1">
        <v>8.9424000000000003E-2</v>
      </c>
      <c r="G938" s="1">
        <v>4.5061999999999998</v>
      </c>
      <c r="H938" s="13"/>
      <c r="I938" s="13"/>
      <c r="J938" s="13"/>
    </row>
    <row r="939" spans="1:10" x14ac:dyDescent="0.35">
      <c r="A939" s="1">
        <v>46.814999999999998</v>
      </c>
      <c r="B939" s="2">
        <v>8.7501000000000001E-5</v>
      </c>
      <c r="C939" s="1">
        <v>8.8766999999999995E-3</v>
      </c>
      <c r="D939" s="1">
        <v>1.6501999999999999E-2</v>
      </c>
      <c r="E939" s="1">
        <v>2.9701999999999999E-2</v>
      </c>
      <c r="F939" s="1">
        <v>8.7818999999999994E-2</v>
      </c>
      <c r="G939" s="1">
        <v>4.4565999999999999</v>
      </c>
      <c r="H939" s="13"/>
      <c r="I939" s="13"/>
      <c r="J939" s="13"/>
    </row>
    <row r="940" spans="1:10" x14ac:dyDescent="0.35">
      <c r="A940" s="1">
        <v>46.865000000000002</v>
      </c>
      <c r="B940" s="2">
        <v>8.4968000000000004E-5</v>
      </c>
      <c r="C940" s="1">
        <v>8.6849000000000006E-3</v>
      </c>
      <c r="D940" s="1">
        <v>1.6161999999999999E-2</v>
      </c>
      <c r="E940" s="1">
        <v>2.9117000000000001E-2</v>
      </c>
      <c r="F940" s="1">
        <v>8.6245000000000002E-2</v>
      </c>
      <c r="G940" s="1">
        <v>4.4076000000000004</v>
      </c>
      <c r="H940" s="13"/>
      <c r="I940" s="13"/>
      <c r="J940" s="13"/>
    </row>
    <row r="941" spans="1:10" x14ac:dyDescent="0.35">
      <c r="A941" s="1">
        <v>46.914999999999999</v>
      </c>
      <c r="B941" s="2">
        <v>8.2503000000000006E-5</v>
      </c>
      <c r="C941" s="1">
        <v>8.4968999999999999E-3</v>
      </c>
      <c r="D941" s="1">
        <v>1.5827999999999998E-2</v>
      </c>
      <c r="E941" s="1">
        <v>2.8542999999999999E-2</v>
      </c>
      <c r="F941" s="1">
        <v>8.4696999999999995E-2</v>
      </c>
      <c r="G941" s="1">
        <v>4.3590999999999998</v>
      </c>
      <c r="H941" s="13"/>
      <c r="I941" s="13"/>
      <c r="J941" s="13"/>
    </row>
    <row r="942" spans="1:10" x14ac:dyDescent="0.35">
      <c r="A942" s="1">
        <v>46.965000000000003</v>
      </c>
      <c r="B942" s="2">
        <v>8.0105999999999995E-5</v>
      </c>
      <c r="C942" s="1">
        <v>8.3126999999999993E-3</v>
      </c>
      <c r="D942" s="1">
        <v>1.55E-2</v>
      </c>
      <c r="E942" s="1">
        <v>2.7979E-2</v>
      </c>
      <c r="F942" s="1">
        <v>8.3173999999999998E-2</v>
      </c>
      <c r="G942" s="1">
        <v>4.3110999999999997</v>
      </c>
      <c r="H942" s="13"/>
      <c r="I942" s="13"/>
      <c r="J942" s="13"/>
    </row>
    <row r="943" spans="1:10" x14ac:dyDescent="0.35">
      <c r="A943" s="1">
        <v>47.015000000000001</v>
      </c>
      <c r="B943" s="2">
        <v>7.7776999999999998E-5</v>
      </c>
      <c r="C943" s="1">
        <v>8.1323999999999997E-3</v>
      </c>
      <c r="D943" s="1">
        <v>1.5179E-2</v>
      </c>
      <c r="E943" s="1">
        <v>2.7425999999999999E-2</v>
      </c>
      <c r="F943" s="1">
        <v>8.1678000000000001E-2</v>
      </c>
      <c r="G943" s="1">
        <v>4.2634999999999996</v>
      </c>
      <c r="H943" s="13"/>
      <c r="I943" s="13"/>
      <c r="J943" s="13"/>
    </row>
    <row r="944" spans="1:10" x14ac:dyDescent="0.35">
      <c r="A944" s="1">
        <v>47.064999999999998</v>
      </c>
      <c r="B944" s="2">
        <v>7.5520999999999997E-5</v>
      </c>
      <c r="C944" s="1">
        <v>7.9562999999999995E-3</v>
      </c>
      <c r="D944" s="1">
        <v>1.4865E-2</v>
      </c>
      <c r="E944" s="1">
        <v>2.6884999999999999E-2</v>
      </c>
      <c r="F944" s="1">
        <v>8.0211000000000005E-2</v>
      </c>
      <c r="G944" s="1">
        <v>4.2164999999999999</v>
      </c>
      <c r="H944" s="13"/>
      <c r="I944" s="13"/>
      <c r="J944" s="13"/>
    </row>
    <row r="945" spans="1:10" x14ac:dyDescent="0.35">
      <c r="A945" s="1">
        <v>47.115000000000002</v>
      </c>
      <c r="B945" s="2">
        <v>7.3325999999999996E-5</v>
      </c>
      <c r="C945" s="1">
        <v>7.7837000000000002E-3</v>
      </c>
      <c r="D945" s="1">
        <v>1.4557E-2</v>
      </c>
      <c r="E945" s="1">
        <v>2.6353000000000001E-2</v>
      </c>
      <c r="F945" s="1">
        <v>7.8767000000000004E-2</v>
      </c>
      <c r="G945" s="1">
        <v>4.1699000000000002</v>
      </c>
      <c r="H945" s="13"/>
      <c r="I945" s="13"/>
      <c r="J945" s="13"/>
    </row>
    <row r="946" spans="1:10" x14ac:dyDescent="0.35">
      <c r="A946" s="1">
        <v>47.164999999999999</v>
      </c>
      <c r="B946" s="2">
        <v>7.1192000000000005E-5</v>
      </c>
      <c r="C946" s="1">
        <v>7.6147000000000003E-3</v>
      </c>
      <c r="D946" s="1">
        <v>1.4255E-2</v>
      </c>
      <c r="E946" s="1">
        <v>2.5831E-2</v>
      </c>
      <c r="F946" s="1">
        <v>7.7348E-2</v>
      </c>
      <c r="G946" s="1">
        <v>4.1238000000000001</v>
      </c>
      <c r="H946" s="13"/>
      <c r="I946" s="13"/>
      <c r="J946" s="13"/>
    </row>
    <row r="947" spans="1:10" x14ac:dyDescent="0.35">
      <c r="A947" s="1">
        <v>47.215000000000003</v>
      </c>
      <c r="B947" s="2">
        <v>6.9119E-5</v>
      </c>
      <c r="C947" s="1">
        <v>7.4491999999999996E-3</v>
      </c>
      <c r="D947" s="1">
        <v>1.3958999999999999E-2</v>
      </c>
      <c r="E947" s="1">
        <v>2.5319999999999999E-2</v>
      </c>
      <c r="F947" s="1">
        <v>7.5953000000000007E-2</v>
      </c>
      <c r="G947" s="1">
        <v>4.0781999999999998</v>
      </c>
      <c r="H947" s="13"/>
      <c r="I947" s="13"/>
      <c r="J947" s="13"/>
    </row>
    <row r="948" spans="1:10" x14ac:dyDescent="0.35">
      <c r="A948" s="1">
        <v>47.265000000000001</v>
      </c>
      <c r="B948" s="2">
        <v>6.7119000000000006E-5</v>
      </c>
      <c r="C948" s="1">
        <v>7.2881999999999999E-3</v>
      </c>
      <c r="D948" s="1">
        <v>1.3671000000000001E-2</v>
      </c>
      <c r="E948" s="1">
        <v>2.4820999999999999E-2</v>
      </c>
      <c r="F948" s="1">
        <v>7.4591000000000005E-2</v>
      </c>
      <c r="G948" s="1">
        <v>4.0331999999999999</v>
      </c>
      <c r="H948" s="13"/>
      <c r="I948" s="13"/>
      <c r="J948" s="13"/>
    </row>
    <row r="949" spans="1:10" x14ac:dyDescent="0.35">
      <c r="A949" s="1">
        <v>47.314</v>
      </c>
      <c r="B949" s="2">
        <v>6.5172999999999994E-5</v>
      </c>
      <c r="C949" s="1">
        <v>7.1304000000000003E-3</v>
      </c>
      <c r="D949" s="1">
        <v>1.3389E-2</v>
      </c>
      <c r="E949" s="1">
        <v>2.4330999999999998E-2</v>
      </c>
      <c r="F949" s="1">
        <v>7.3250999999999997E-2</v>
      </c>
      <c r="G949" s="1">
        <v>3.9887000000000001</v>
      </c>
      <c r="H949" s="13"/>
      <c r="I949" s="13"/>
      <c r="J949" s="13"/>
    </row>
    <row r="950" spans="1:10" x14ac:dyDescent="0.35">
      <c r="A950" s="1">
        <v>47.363999999999997</v>
      </c>
      <c r="B950" s="2">
        <v>6.3281000000000006E-5</v>
      </c>
      <c r="C950" s="1">
        <v>6.9759000000000002E-3</v>
      </c>
      <c r="D950" s="1">
        <v>1.3112E-2</v>
      </c>
      <c r="E950" s="1">
        <v>2.385E-2</v>
      </c>
      <c r="F950" s="1">
        <v>7.1933999999999998E-2</v>
      </c>
      <c r="G950" s="1">
        <v>3.9447000000000001</v>
      </c>
      <c r="H950" s="13"/>
      <c r="I950" s="13"/>
      <c r="J950" s="13"/>
    </row>
    <row r="951" spans="1:10" x14ac:dyDescent="0.35">
      <c r="A951" s="1">
        <v>47.414000000000001</v>
      </c>
      <c r="B951" s="2">
        <v>6.1443000000000001E-5</v>
      </c>
      <c r="C951" s="1">
        <v>6.8246000000000001E-3</v>
      </c>
      <c r="D951" s="1">
        <v>1.2840000000000001E-2</v>
      </c>
      <c r="E951" s="1">
        <v>2.3379E-2</v>
      </c>
      <c r="F951" s="1">
        <v>7.0638999999999993E-2</v>
      </c>
      <c r="G951" s="1">
        <v>3.9009999999999998</v>
      </c>
      <c r="H951" s="13"/>
      <c r="I951" s="13"/>
      <c r="J951" s="13"/>
    </row>
    <row r="952" spans="1:10" x14ac:dyDescent="0.35">
      <c r="A952" s="1">
        <v>47.463000000000001</v>
      </c>
      <c r="B952" s="2">
        <v>5.9701999999999999E-5</v>
      </c>
      <c r="C952" s="1">
        <v>6.6801999999999999E-3</v>
      </c>
      <c r="D952" s="1">
        <v>1.2581E-2</v>
      </c>
      <c r="E952" s="1">
        <v>2.2926999999999999E-2</v>
      </c>
      <c r="F952" s="1">
        <v>6.9398000000000001E-2</v>
      </c>
      <c r="G952" s="1">
        <v>3.8589000000000002</v>
      </c>
      <c r="H952" s="13"/>
      <c r="I952" s="13"/>
      <c r="J952" s="13"/>
    </row>
    <row r="953" spans="1:10" x14ac:dyDescent="0.35">
      <c r="A953" s="1">
        <v>47.511000000000003</v>
      </c>
      <c r="B953" s="2">
        <v>5.8007000000000002E-5</v>
      </c>
      <c r="C953" s="1">
        <v>6.5385E-3</v>
      </c>
      <c r="D953" s="1">
        <v>1.2326E-2</v>
      </c>
      <c r="E953" s="1">
        <v>2.2484000000000001E-2</v>
      </c>
      <c r="F953" s="1">
        <v>6.8177000000000001E-2</v>
      </c>
      <c r="G953" s="1">
        <v>3.8170999999999999</v>
      </c>
      <c r="H953" s="13"/>
      <c r="I953" s="13"/>
      <c r="J953" s="13"/>
    </row>
    <row r="954" spans="1:10" x14ac:dyDescent="0.35">
      <c r="A954" s="1">
        <v>47.56</v>
      </c>
      <c r="B954" s="2">
        <v>5.6357999999999998E-5</v>
      </c>
      <c r="C954" s="1">
        <v>6.3997999999999998E-3</v>
      </c>
      <c r="D954" s="1">
        <v>1.2076E-2</v>
      </c>
      <c r="E954" s="1">
        <v>2.2048999999999999E-2</v>
      </c>
      <c r="F954" s="1">
        <v>6.6975999999999994E-2</v>
      </c>
      <c r="G954" s="1">
        <v>3.7757999999999998</v>
      </c>
      <c r="H954" s="13"/>
      <c r="I954" s="13"/>
      <c r="J954" s="13"/>
    </row>
    <row r="955" spans="1:10" x14ac:dyDescent="0.35">
      <c r="A955" s="1">
        <v>47.609000000000002</v>
      </c>
      <c r="B955" s="2">
        <v>5.4755E-5</v>
      </c>
      <c r="C955" s="1">
        <v>6.2637999999999999E-3</v>
      </c>
      <c r="D955" s="1">
        <v>1.1831E-2</v>
      </c>
      <c r="E955" s="1">
        <v>2.1621999999999999E-2</v>
      </c>
      <c r="F955" s="1">
        <v>6.5795000000000006E-2</v>
      </c>
      <c r="G955" s="1">
        <v>3.7349000000000001</v>
      </c>
      <c r="H955" s="13"/>
      <c r="I955" s="13"/>
      <c r="J955" s="13"/>
    </row>
    <row r="956" spans="1:10" x14ac:dyDescent="0.35">
      <c r="A956" s="1">
        <v>47.655999999999999</v>
      </c>
      <c r="B956" s="2">
        <v>5.3257999999999997E-5</v>
      </c>
      <c r="C956" s="1">
        <v>6.1358999999999997E-3</v>
      </c>
      <c r="D956" s="1">
        <v>1.1599999999999999E-2</v>
      </c>
      <c r="E956" s="1">
        <v>2.1218999999999998E-2</v>
      </c>
      <c r="F956" s="1">
        <v>6.4677999999999999E-2</v>
      </c>
      <c r="G956" s="1">
        <v>3.6959</v>
      </c>
      <c r="H956" s="13"/>
      <c r="I956" s="13"/>
      <c r="J956" s="13"/>
    </row>
    <row r="957" spans="1:10" x14ac:dyDescent="0.35">
      <c r="A957" s="1">
        <v>47.701999999999998</v>
      </c>
      <c r="B957" s="2">
        <v>5.1799999999999999E-5</v>
      </c>
      <c r="C957" s="1">
        <v>6.0103999999999999E-3</v>
      </c>
      <c r="D957" s="1">
        <v>1.1374E-2</v>
      </c>
      <c r="E957" s="1">
        <v>2.0823999999999999E-2</v>
      </c>
      <c r="F957" s="1">
        <v>6.3579999999999998E-2</v>
      </c>
      <c r="G957" s="1">
        <v>3.6573000000000002</v>
      </c>
      <c r="H957" s="13"/>
      <c r="I957" s="13"/>
      <c r="J957" s="13"/>
    </row>
    <row r="958" spans="1:10" x14ac:dyDescent="0.35">
      <c r="A958" s="1">
        <v>47.749000000000002</v>
      </c>
      <c r="B958" s="2">
        <v>5.0379E-5</v>
      </c>
      <c r="C958" s="1">
        <v>5.8872999999999998E-3</v>
      </c>
      <c r="D958" s="1">
        <v>1.1150999999999999E-2</v>
      </c>
      <c r="E958" s="1">
        <v>2.0434999999999998E-2</v>
      </c>
      <c r="F958" s="1">
        <v>6.2498999999999999E-2</v>
      </c>
      <c r="G958" s="1">
        <v>3.6190000000000002</v>
      </c>
      <c r="H958" s="13"/>
      <c r="I958" s="13"/>
      <c r="J958" s="13"/>
    </row>
    <row r="959" spans="1:10" x14ac:dyDescent="0.35">
      <c r="A959" s="1">
        <v>47.795999999999999</v>
      </c>
      <c r="B959" s="2">
        <v>4.8996999999999999E-5</v>
      </c>
      <c r="C959" s="1">
        <v>5.7666999999999996E-3</v>
      </c>
      <c r="D959" s="1">
        <v>1.0933E-2</v>
      </c>
      <c r="E959" s="1">
        <v>2.0053000000000001E-2</v>
      </c>
      <c r="F959" s="1">
        <v>6.1434999999999997E-2</v>
      </c>
      <c r="G959" s="1">
        <v>3.5811999999999999</v>
      </c>
      <c r="H959" s="13"/>
      <c r="I959" s="13"/>
      <c r="J959" s="13"/>
    </row>
    <row r="960" spans="1:10" x14ac:dyDescent="0.35">
      <c r="A960" s="1">
        <v>47.841000000000001</v>
      </c>
      <c r="B960" s="2">
        <v>4.7704999999999998E-5</v>
      </c>
      <c r="C960" s="1">
        <v>5.653E-3</v>
      </c>
      <c r="D960" s="1">
        <v>1.0727E-2</v>
      </c>
      <c r="E960" s="1">
        <v>1.9692000000000001E-2</v>
      </c>
      <c r="F960" s="1">
        <v>6.0428999999999997E-2</v>
      </c>
      <c r="G960" s="1">
        <v>3.5451000000000001</v>
      </c>
      <c r="H960" s="13"/>
      <c r="I960" s="13"/>
      <c r="J960" s="13"/>
    </row>
    <row r="961" spans="1:10" x14ac:dyDescent="0.35">
      <c r="A961" s="1">
        <v>47.886000000000003</v>
      </c>
      <c r="B961" s="2">
        <v>4.6443999999999998E-5</v>
      </c>
      <c r="C961" s="1">
        <v>5.5414000000000001E-3</v>
      </c>
      <c r="D961" s="1">
        <v>1.0525E-2</v>
      </c>
      <c r="E961" s="1">
        <v>1.9338000000000001E-2</v>
      </c>
      <c r="F961" s="1">
        <v>5.9438999999999999E-2</v>
      </c>
      <c r="G961" s="1">
        <v>3.5093000000000001</v>
      </c>
      <c r="H961" s="13"/>
      <c r="I961" s="13"/>
      <c r="J961" s="13"/>
    </row>
    <row r="962" spans="1:10" x14ac:dyDescent="0.35">
      <c r="A962" s="1">
        <v>47.930999999999997</v>
      </c>
      <c r="B962" s="2">
        <v>4.5216000000000002E-5</v>
      </c>
      <c r="C962" s="1">
        <v>5.4320000000000002E-3</v>
      </c>
      <c r="D962" s="1">
        <v>1.0326E-2</v>
      </c>
      <c r="E962" s="1">
        <v>1.8988999999999999E-2</v>
      </c>
      <c r="F962" s="1">
        <v>5.8464000000000002E-2</v>
      </c>
      <c r="G962" s="1">
        <v>3.4739</v>
      </c>
      <c r="H962" s="13"/>
      <c r="I962" s="13"/>
      <c r="J962" s="13"/>
    </row>
    <row r="963" spans="1:10" x14ac:dyDescent="0.35">
      <c r="A963" s="1">
        <v>47.976999999999997</v>
      </c>
      <c r="B963" s="2">
        <v>4.4019E-5</v>
      </c>
      <c r="C963" s="1">
        <v>5.3245999999999996E-3</v>
      </c>
      <c r="D963" s="1">
        <v>1.0130999999999999E-2</v>
      </c>
      <c r="E963" s="1">
        <v>1.8647E-2</v>
      </c>
      <c r="F963" s="1">
        <v>5.7504E-2</v>
      </c>
      <c r="G963" s="1">
        <v>3.4388000000000001</v>
      </c>
      <c r="H963" s="13"/>
      <c r="I963" s="13"/>
      <c r="J963" s="13"/>
    </row>
    <row r="964" spans="1:10" x14ac:dyDescent="0.35">
      <c r="A964" s="1">
        <v>48.02</v>
      </c>
      <c r="B964" s="2">
        <v>4.2898999999999997E-5</v>
      </c>
      <c r="C964" s="1">
        <v>5.2233000000000002E-3</v>
      </c>
      <c r="D964" s="1">
        <v>9.9471999999999998E-3</v>
      </c>
      <c r="E964" s="1">
        <v>1.8324E-2</v>
      </c>
      <c r="F964" s="1">
        <v>5.6594999999999999E-2</v>
      </c>
      <c r="G964" s="1">
        <v>3.4053</v>
      </c>
      <c r="H964" s="13"/>
      <c r="I964" s="13"/>
      <c r="J964" s="13"/>
    </row>
    <row r="965" spans="1:10" x14ac:dyDescent="0.35">
      <c r="A965" s="1">
        <v>48.063000000000002</v>
      </c>
      <c r="B965" s="2">
        <v>4.1805999999999999E-5</v>
      </c>
      <c r="C965" s="1">
        <v>5.1238000000000004E-3</v>
      </c>
      <c r="D965" s="1">
        <v>9.7661999999999992E-3</v>
      </c>
      <c r="E965" s="1">
        <v>1.8005E-2</v>
      </c>
      <c r="F965" s="1">
        <v>5.57E-2</v>
      </c>
      <c r="G965" s="1">
        <v>3.3721000000000001</v>
      </c>
      <c r="H965" s="13"/>
      <c r="I965" s="13"/>
      <c r="J965" s="13"/>
    </row>
    <row r="966" spans="1:10" x14ac:dyDescent="0.35">
      <c r="A966" s="1">
        <v>48.106999999999999</v>
      </c>
      <c r="B966" s="2">
        <v>4.0738999999999997E-5</v>
      </c>
      <c r="C966" s="1">
        <v>5.0261999999999998E-3</v>
      </c>
      <c r="D966" s="1">
        <v>9.5884000000000004E-3</v>
      </c>
      <c r="E966" s="1">
        <v>1.7691999999999999E-2</v>
      </c>
      <c r="F966" s="1">
        <v>5.4817999999999999E-2</v>
      </c>
      <c r="G966" s="1">
        <v>3.3393000000000002</v>
      </c>
      <c r="H966" s="13"/>
      <c r="I966" s="13"/>
      <c r="J966" s="13"/>
    </row>
    <row r="967" spans="1:10" x14ac:dyDescent="0.35">
      <c r="A967" s="1">
        <v>48.15</v>
      </c>
      <c r="B967" s="2">
        <v>3.9699000000000001E-5</v>
      </c>
      <c r="C967" s="1">
        <v>4.9303000000000003E-3</v>
      </c>
      <c r="D967" s="1">
        <v>9.4137999999999999E-3</v>
      </c>
      <c r="E967" s="1">
        <v>1.7385000000000001E-2</v>
      </c>
      <c r="F967" s="1">
        <v>5.3948999999999997E-2</v>
      </c>
      <c r="G967" s="1">
        <v>3.3067000000000002</v>
      </c>
      <c r="H967" s="13"/>
      <c r="I967" s="13"/>
      <c r="J967" s="13"/>
    </row>
    <row r="968" spans="1:10" x14ac:dyDescent="0.35">
      <c r="A968" s="1">
        <v>48.192</v>
      </c>
      <c r="B968" s="2">
        <v>3.8724999999999999E-5</v>
      </c>
      <c r="C968" s="1">
        <v>4.8399000000000003E-3</v>
      </c>
      <c r="D968" s="1">
        <v>9.2487999999999997E-3</v>
      </c>
      <c r="E968" s="1">
        <v>1.7094000000000002E-2</v>
      </c>
      <c r="F968" s="1">
        <v>5.3127000000000001E-2</v>
      </c>
      <c r="G968" s="1">
        <v>3.2755999999999998</v>
      </c>
      <c r="H968" s="13"/>
      <c r="I968" s="13"/>
      <c r="J968" s="13"/>
    </row>
    <row r="969" spans="1:10" x14ac:dyDescent="0.35">
      <c r="A969" s="1">
        <v>48.234000000000002</v>
      </c>
      <c r="B969" s="2">
        <v>3.7772999999999999E-5</v>
      </c>
      <c r="C969" s="1">
        <v>4.751E-3</v>
      </c>
      <c r="D969" s="1">
        <v>9.0865000000000008E-3</v>
      </c>
      <c r="E969" s="1">
        <v>1.6806999999999999E-2</v>
      </c>
      <c r="F969" s="1">
        <v>5.2316000000000001E-2</v>
      </c>
      <c r="G969" s="1">
        <v>3.2448000000000001</v>
      </c>
      <c r="H969" s="13"/>
      <c r="I969" s="13"/>
      <c r="J969" s="13"/>
    </row>
    <row r="970" spans="1:10" x14ac:dyDescent="0.35">
      <c r="A970" s="1">
        <v>48.276000000000003</v>
      </c>
      <c r="B970" s="2">
        <v>3.6842999999999999E-5</v>
      </c>
      <c r="C970" s="1">
        <v>4.6636999999999998E-3</v>
      </c>
      <c r="D970" s="1">
        <v>8.9269999999999992E-3</v>
      </c>
      <c r="E970" s="1">
        <v>1.6525000000000001E-2</v>
      </c>
      <c r="F970" s="1">
        <v>5.1517E-2</v>
      </c>
      <c r="G970" s="1">
        <v>3.2143000000000002</v>
      </c>
      <c r="H970" s="13"/>
      <c r="I970" s="13"/>
      <c r="J970" s="13"/>
    </row>
    <row r="971" spans="1:10" x14ac:dyDescent="0.35">
      <c r="A971" s="1">
        <v>48.317</v>
      </c>
      <c r="B971" s="2">
        <v>3.5936000000000003E-5</v>
      </c>
      <c r="C971" s="1">
        <v>4.5779000000000002E-3</v>
      </c>
      <c r="D971" s="1">
        <v>8.7700999999999994E-3</v>
      </c>
      <c r="E971" s="1">
        <v>1.6247999999999999E-2</v>
      </c>
      <c r="F971" s="1">
        <v>5.0729999999999997E-2</v>
      </c>
      <c r="G971" s="1">
        <v>3.1840000000000002</v>
      </c>
      <c r="H971" s="13"/>
      <c r="I971" s="13"/>
      <c r="J971" s="13"/>
    </row>
    <row r="972" spans="1:10" x14ac:dyDescent="0.35">
      <c r="A972" s="1">
        <v>48.357999999999997</v>
      </c>
      <c r="B972" s="2">
        <v>3.5086000000000003E-5</v>
      </c>
      <c r="C972" s="1">
        <v>4.4968999999999999E-3</v>
      </c>
      <c r="D972" s="1">
        <v>8.6218000000000006E-3</v>
      </c>
      <c r="E972" s="1">
        <v>1.5986E-2</v>
      </c>
      <c r="F972" s="1">
        <v>4.9984000000000001E-2</v>
      </c>
      <c r="G972" s="1">
        <v>3.1551999999999998</v>
      </c>
      <c r="H972" s="13"/>
      <c r="I972" s="13"/>
      <c r="J972" s="13"/>
    </row>
    <row r="973" spans="1:10" x14ac:dyDescent="0.35">
      <c r="A973" s="1">
        <v>48.398000000000003</v>
      </c>
      <c r="B973" s="2">
        <v>3.4254000000000001E-5</v>
      </c>
      <c r="C973" s="1">
        <v>4.4171999999999996E-3</v>
      </c>
      <c r="D973" s="1">
        <v>8.4758999999999998E-3</v>
      </c>
      <c r="E973" s="1">
        <v>1.5727000000000001E-2</v>
      </c>
      <c r="F973" s="1">
        <v>4.9248E-2</v>
      </c>
      <c r="G973" s="1">
        <v>3.1265000000000001</v>
      </c>
      <c r="H973" s="13"/>
      <c r="I973" s="13"/>
      <c r="J973" s="13"/>
    </row>
    <row r="974" spans="1:10" x14ac:dyDescent="0.35">
      <c r="A974" s="1">
        <v>48.438000000000002</v>
      </c>
      <c r="B974" s="2">
        <v>3.3441000000000001E-5</v>
      </c>
      <c r="C974" s="1">
        <v>4.3388999999999997E-3</v>
      </c>
      <c r="D974" s="1">
        <v>8.3324000000000002E-3</v>
      </c>
      <c r="E974" s="1">
        <v>1.5473000000000001E-2</v>
      </c>
      <c r="F974" s="1">
        <v>4.8522000000000003E-2</v>
      </c>
      <c r="G974" s="1">
        <v>3.0981999999999998</v>
      </c>
      <c r="H974" s="13"/>
      <c r="I974" s="13"/>
      <c r="J974" s="13"/>
    </row>
    <row r="975" spans="1:10" x14ac:dyDescent="0.35">
      <c r="A975" s="1">
        <v>48.478000000000002</v>
      </c>
      <c r="B975" s="2">
        <v>3.2647000000000001E-5</v>
      </c>
      <c r="C975" s="1">
        <v>4.2618999999999999E-3</v>
      </c>
      <c r="D975" s="1">
        <v>8.1911999999999992E-3</v>
      </c>
      <c r="E975" s="1">
        <v>1.5223E-2</v>
      </c>
      <c r="F975" s="1">
        <v>4.7807000000000002E-2</v>
      </c>
      <c r="G975" s="1">
        <v>3.07</v>
      </c>
      <c r="H975" s="13"/>
      <c r="I975" s="13"/>
      <c r="J975" s="13"/>
    </row>
    <row r="976" spans="1:10" x14ac:dyDescent="0.35">
      <c r="A976" s="1">
        <v>48.517000000000003</v>
      </c>
      <c r="B976" s="2">
        <v>3.1902000000000001E-5</v>
      </c>
      <c r="C976" s="1">
        <v>4.1891999999999997E-3</v>
      </c>
      <c r="D976" s="1">
        <v>8.0575999999999998E-3</v>
      </c>
      <c r="E976" s="1">
        <v>1.4985999999999999E-2</v>
      </c>
      <c r="F976" s="1">
        <v>4.7128999999999997E-2</v>
      </c>
      <c r="G976" s="1">
        <v>3.0432000000000001</v>
      </c>
      <c r="H976" s="13"/>
      <c r="I976" s="13"/>
      <c r="J976" s="13"/>
    </row>
    <row r="977" spans="1:10" x14ac:dyDescent="0.35">
      <c r="A977" s="1">
        <v>48.555999999999997</v>
      </c>
      <c r="B977" s="2">
        <v>3.1171999999999999E-5</v>
      </c>
      <c r="C977" s="1">
        <v>4.1177000000000002E-3</v>
      </c>
      <c r="D977" s="1">
        <v>7.9261000000000002E-3</v>
      </c>
      <c r="E977" s="1">
        <v>1.4751999999999999E-2</v>
      </c>
      <c r="F977" s="1">
        <v>4.6460000000000001E-2</v>
      </c>
      <c r="G977" s="1">
        <v>3.0165999999999999</v>
      </c>
      <c r="H977" s="13"/>
      <c r="I977" s="13"/>
      <c r="J977" s="13"/>
    </row>
    <row r="978" spans="1:10" x14ac:dyDescent="0.35">
      <c r="A978" s="1">
        <v>48.594999999999999</v>
      </c>
      <c r="B978" s="2">
        <v>3.0459000000000001E-5</v>
      </c>
      <c r="C978" s="1">
        <v>4.0473000000000002E-3</v>
      </c>
      <c r="D978" s="1">
        <v>7.7967000000000002E-3</v>
      </c>
      <c r="E978" s="1">
        <v>1.4522E-2</v>
      </c>
      <c r="F978" s="1">
        <v>4.58E-2</v>
      </c>
      <c r="G978" s="1">
        <v>2.9902000000000002</v>
      </c>
      <c r="H978" s="13"/>
      <c r="I978" s="13"/>
      <c r="J978" s="13"/>
    </row>
    <row r="979" spans="1:10" x14ac:dyDescent="0.35">
      <c r="A979" s="1">
        <v>48.633000000000003</v>
      </c>
      <c r="B979" s="2">
        <v>2.9762000000000001E-5</v>
      </c>
      <c r="C979" s="1">
        <v>3.9781E-3</v>
      </c>
      <c r="D979" s="1">
        <v>7.6693000000000004E-3</v>
      </c>
      <c r="E979" s="1">
        <v>1.4296E-2</v>
      </c>
      <c r="F979" s="1">
        <v>4.5149000000000002E-2</v>
      </c>
      <c r="G979" s="1">
        <v>2.964</v>
      </c>
      <c r="H979" s="13"/>
      <c r="I979" s="13"/>
      <c r="J979" s="13"/>
    </row>
    <row r="980" spans="1:10" x14ac:dyDescent="0.35">
      <c r="A980" s="1">
        <v>48.670999999999999</v>
      </c>
      <c r="B980" s="2">
        <v>2.9107000000000001E-5</v>
      </c>
      <c r="C980" s="1">
        <v>3.9125999999999996E-3</v>
      </c>
      <c r="D980" s="1">
        <v>7.5487999999999996E-3</v>
      </c>
      <c r="E980" s="1">
        <v>1.4081E-2</v>
      </c>
      <c r="F980" s="1">
        <v>4.4531000000000001E-2</v>
      </c>
      <c r="G980" s="1">
        <v>2.9390000000000001</v>
      </c>
      <c r="H980" s="13"/>
      <c r="I980" s="13"/>
      <c r="J980" s="13"/>
    </row>
    <row r="981" spans="1:10" x14ac:dyDescent="0.35">
      <c r="A981" s="1">
        <v>48.707999999999998</v>
      </c>
      <c r="B981" s="2">
        <v>2.8464999999999999E-5</v>
      </c>
      <c r="C981" s="1">
        <v>3.8482E-3</v>
      </c>
      <c r="D981" s="1">
        <v>7.43E-3</v>
      </c>
      <c r="E981" s="1">
        <v>1.3868999999999999E-2</v>
      </c>
      <c r="F981" s="1">
        <v>4.3922000000000003E-2</v>
      </c>
      <c r="G981" s="1">
        <v>2.9142000000000001</v>
      </c>
      <c r="H981" s="13"/>
      <c r="I981" s="13"/>
      <c r="J981" s="13"/>
    </row>
    <row r="982" spans="1:10" x14ac:dyDescent="0.35">
      <c r="A982" s="1">
        <v>48.744999999999997</v>
      </c>
      <c r="B982" s="2">
        <v>2.7838E-5</v>
      </c>
      <c r="C982" s="1">
        <v>3.7848000000000001E-3</v>
      </c>
      <c r="D982" s="1">
        <v>7.3131000000000003E-3</v>
      </c>
      <c r="E982" s="1">
        <v>1.3661E-2</v>
      </c>
      <c r="F982" s="1">
        <v>4.3320999999999998E-2</v>
      </c>
      <c r="G982" s="1">
        <v>2.8896999999999999</v>
      </c>
      <c r="H982" s="13"/>
      <c r="I982" s="13"/>
      <c r="J982" s="13"/>
    </row>
    <row r="983" spans="1:10" x14ac:dyDescent="0.35">
      <c r="A983" s="1">
        <v>48.783000000000001</v>
      </c>
      <c r="B983" s="2">
        <v>2.7223999999999999E-5</v>
      </c>
      <c r="C983" s="1">
        <v>3.7223999999999998E-3</v>
      </c>
      <c r="D983" s="1">
        <v>7.1980000000000004E-3</v>
      </c>
      <c r="E983" s="1">
        <v>1.3455999999999999E-2</v>
      </c>
      <c r="F983" s="1">
        <v>4.2727000000000001E-2</v>
      </c>
      <c r="G983" s="1">
        <v>2.8653</v>
      </c>
      <c r="H983" s="13"/>
      <c r="I983" s="13"/>
      <c r="J983" s="13"/>
    </row>
    <row r="984" spans="1:10" x14ac:dyDescent="0.35">
      <c r="A984" s="1">
        <v>48.817999999999998</v>
      </c>
      <c r="B984" s="2">
        <v>2.6645999999999999E-5</v>
      </c>
      <c r="C984" s="1">
        <v>3.6633999999999998E-3</v>
      </c>
      <c r="D984" s="1">
        <v>7.0889999999999998E-3</v>
      </c>
      <c r="E984" s="1">
        <v>1.3261E-2</v>
      </c>
      <c r="F984" s="1">
        <v>4.2164E-2</v>
      </c>
      <c r="G984" s="1">
        <v>2.8420999999999998</v>
      </c>
      <c r="H984" s="13"/>
      <c r="I984" s="13"/>
      <c r="J984" s="13"/>
    </row>
    <row r="985" spans="1:10" x14ac:dyDescent="0.35">
      <c r="A985" s="1">
        <v>48.853999999999999</v>
      </c>
      <c r="B985" s="2">
        <v>2.6080000000000001E-5</v>
      </c>
      <c r="C985" s="1">
        <v>3.6053000000000001E-3</v>
      </c>
      <c r="D985" s="1">
        <v>6.9814999999999999E-3</v>
      </c>
      <c r="E985" s="1">
        <v>1.3069000000000001E-2</v>
      </c>
      <c r="F985" s="1">
        <v>4.1609E-2</v>
      </c>
      <c r="G985" s="1">
        <v>2.819</v>
      </c>
      <c r="H985" s="13"/>
      <c r="I985" s="13"/>
      <c r="J985" s="13"/>
    </row>
    <row r="986" spans="1:10" x14ac:dyDescent="0.35">
      <c r="A986" s="1">
        <v>48.89</v>
      </c>
      <c r="B986" s="2">
        <v>2.5525999999999999E-5</v>
      </c>
      <c r="C986" s="1">
        <v>3.5481000000000002E-3</v>
      </c>
      <c r="D986" s="1">
        <v>6.8757000000000002E-3</v>
      </c>
      <c r="E986" s="1">
        <v>1.2880000000000001E-2</v>
      </c>
      <c r="F986" s="1">
        <v>4.1059999999999999E-2</v>
      </c>
      <c r="G986" s="1">
        <v>2.7961999999999998</v>
      </c>
      <c r="H986" s="13"/>
      <c r="I986" s="13"/>
      <c r="J986" s="13"/>
    </row>
    <row r="987" spans="1:10" x14ac:dyDescent="0.35">
      <c r="A987" s="1">
        <v>48.926000000000002</v>
      </c>
      <c r="B987" s="2">
        <v>2.4983000000000001E-5</v>
      </c>
      <c r="C987" s="1">
        <v>3.4918000000000002E-3</v>
      </c>
      <c r="D987" s="1">
        <v>6.7714999999999997E-3</v>
      </c>
      <c r="E987" s="1">
        <v>1.2694E-2</v>
      </c>
      <c r="F987" s="1">
        <v>4.0518999999999999E-2</v>
      </c>
      <c r="G987" s="1">
        <v>2.7734999999999999</v>
      </c>
      <c r="H987" s="13"/>
      <c r="I987" s="13"/>
      <c r="J987" s="13"/>
    </row>
    <row r="988" spans="1:10" x14ac:dyDescent="0.35">
      <c r="A988" s="1">
        <v>48.960999999999999</v>
      </c>
      <c r="B988" s="2">
        <v>2.4473000000000001E-5</v>
      </c>
      <c r="C988" s="1">
        <v>3.4385000000000002E-3</v>
      </c>
      <c r="D988" s="1">
        <v>6.6728000000000004E-3</v>
      </c>
      <c r="E988" s="1">
        <v>1.2517E-2</v>
      </c>
      <c r="F988" s="1">
        <v>4.0004999999999999E-2</v>
      </c>
      <c r="G988" s="1">
        <v>2.7519</v>
      </c>
      <c r="H988" s="13"/>
      <c r="I988" s="13"/>
      <c r="J988" s="13"/>
    </row>
    <row r="989" spans="1:10" x14ac:dyDescent="0.35">
      <c r="A989" s="1">
        <v>48.994999999999997</v>
      </c>
      <c r="B989" s="2">
        <v>2.3972E-5</v>
      </c>
      <c r="C989" s="1">
        <v>3.3860000000000001E-3</v>
      </c>
      <c r="D989" s="1">
        <v>6.5754999999999997E-3</v>
      </c>
      <c r="E989" s="1">
        <v>1.2343E-2</v>
      </c>
      <c r="F989" s="1">
        <v>3.9497999999999998E-2</v>
      </c>
      <c r="G989" s="1">
        <v>2.7305000000000001</v>
      </c>
      <c r="H989" s="13"/>
      <c r="I989" s="13"/>
      <c r="J989" s="13"/>
    </row>
    <row r="990" spans="1:10" x14ac:dyDescent="0.35">
      <c r="A990" s="1">
        <v>49.03</v>
      </c>
      <c r="B990" s="2">
        <v>2.3482E-5</v>
      </c>
      <c r="C990" s="1">
        <v>3.3343000000000001E-3</v>
      </c>
      <c r="D990" s="1">
        <v>6.4796000000000003E-3</v>
      </c>
      <c r="E990" s="1">
        <v>1.2171E-2</v>
      </c>
      <c r="F990" s="1">
        <v>3.8996999999999997E-2</v>
      </c>
      <c r="G990" s="1">
        <v>2.7092000000000001</v>
      </c>
      <c r="H990" s="13"/>
      <c r="I990" s="13"/>
      <c r="J990" s="13"/>
    </row>
    <row r="991" spans="1:10" x14ac:dyDescent="0.35">
      <c r="A991" s="1">
        <v>49.064</v>
      </c>
      <c r="B991" s="2">
        <v>2.3000999999999999E-5</v>
      </c>
      <c r="C991" s="1">
        <v>3.2835E-3</v>
      </c>
      <c r="D991" s="1">
        <v>6.3851999999999997E-3</v>
      </c>
      <c r="E991" s="1">
        <v>1.2001E-2</v>
      </c>
      <c r="F991" s="1">
        <v>3.8503000000000003E-2</v>
      </c>
      <c r="G991" s="1">
        <v>2.6882000000000001</v>
      </c>
      <c r="H991" s="13"/>
      <c r="I991" s="13"/>
      <c r="J991" s="13"/>
    </row>
    <row r="992" spans="1:10" x14ac:dyDescent="0.35">
      <c r="A992" s="1">
        <v>49.097999999999999</v>
      </c>
      <c r="B992" s="2">
        <v>2.2549E-5</v>
      </c>
      <c r="C992" s="1">
        <v>3.2353E-3</v>
      </c>
      <c r="D992" s="1">
        <v>6.2957000000000004E-3</v>
      </c>
      <c r="E992" s="1">
        <v>1.1841000000000001E-2</v>
      </c>
      <c r="F992" s="1">
        <v>3.8033999999999998E-2</v>
      </c>
      <c r="G992" s="1">
        <v>2.6680999999999999</v>
      </c>
      <c r="H992" s="13"/>
      <c r="I992" s="13"/>
      <c r="J992" s="13"/>
    </row>
    <row r="993" spans="1:10" x14ac:dyDescent="0.35">
      <c r="A993" s="1">
        <v>49.131</v>
      </c>
      <c r="B993" s="2">
        <v>2.2104999999999999E-5</v>
      </c>
      <c r="C993" s="1">
        <v>3.1879E-3</v>
      </c>
      <c r="D993" s="1">
        <v>6.2075999999999998E-3</v>
      </c>
      <c r="E993" s="1">
        <v>1.1683000000000001E-2</v>
      </c>
      <c r="F993" s="1">
        <v>3.7572000000000001E-2</v>
      </c>
      <c r="G993" s="1">
        <v>2.6482999999999999</v>
      </c>
      <c r="H993" s="13"/>
      <c r="I993" s="13"/>
      <c r="J993" s="13"/>
    </row>
    <row r="994" spans="1:10" x14ac:dyDescent="0.35">
      <c r="A994" s="1">
        <v>49.164000000000001</v>
      </c>
      <c r="B994" s="2">
        <v>2.1671E-5</v>
      </c>
      <c r="C994" s="1">
        <v>3.1411999999999998E-3</v>
      </c>
      <c r="D994" s="1">
        <v>6.1208E-3</v>
      </c>
      <c r="E994" s="1">
        <v>1.1527000000000001E-2</v>
      </c>
      <c r="F994" s="1">
        <v>3.7115000000000002E-2</v>
      </c>
      <c r="G994" s="1">
        <v>2.6286</v>
      </c>
      <c r="H994" s="13"/>
      <c r="I994" s="13"/>
      <c r="J994" s="13"/>
    </row>
    <row r="995" spans="1:10" x14ac:dyDescent="0.35">
      <c r="A995" s="1">
        <v>49.198</v>
      </c>
      <c r="B995" s="2">
        <v>2.1245000000000001E-5</v>
      </c>
      <c r="C995" s="1">
        <v>3.0952000000000002E-3</v>
      </c>
      <c r="D995" s="1">
        <v>6.0353000000000004E-3</v>
      </c>
      <c r="E995" s="1">
        <v>1.1372999999999999E-2</v>
      </c>
      <c r="F995" s="1">
        <v>3.6665000000000003E-2</v>
      </c>
      <c r="G995" s="1">
        <v>2.6091000000000002</v>
      </c>
      <c r="H995" s="13"/>
      <c r="I995" s="13"/>
      <c r="J995" s="13"/>
    </row>
    <row r="996" spans="1:10" x14ac:dyDescent="0.35">
      <c r="A996" s="1">
        <v>49.23</v>
      </c>
      <c r="B996" s="2">
        <v>2.0843999999999999E-5</v>
      </c>
      <c r="C996" s="1">
        <v>3.0517000000000001E-3</v>
      </c>
      <c r="D996" s="1">
        <v>5.9543E-3</v>
      </c>
      <c r="E996" s="1">
        <v>1.1227000000000001E-2</v>
      </c>
      <c r="F996" s="1">
        <v>3.6237999999999999E-2</v>
      </c>
      <c r="G996" s="1">
        <v>2.5905999999999998</v>
      </c>
      <c r="H996" s="13"/>
      <c r="I996" s="13"/>
      <c r="J996" s="13"/>
    </row>
    <row r="997" spans="1:10" x14ac:dyDescent="0.35">
      <c r="A997" s="1">
        <v>49.262</v>
      </c>
      <c r="B997" s="2">
        <v>2.0449999999999999E-5</v>
      </c>
      <c r="C997" s="1">
        <v>3.0089000000000001E-3</v>
      </c>
      <c r="D997" s="1">
        <v>5.8745000000000004E-3</v>
      </c>
      <c r="E997" s="1">
        <v>1.1084E-2</v>
      </c>
      <c r="F997" s="1">
        <v>3.5817000000000002E-2</v>
      </c>
      <c r="G997" s="1">
        <v>2.5722999999999998</v>
      </c>
      <c r="H997" s="13"/>
      <c r="I997" s="13"/>
      <c r="J997" s="13"/>
    </row>
    <row r="998" spans="1:10" x14ac:dyDescent="0.35">
      <c r="A998" s="1">
        <v>49.293999999999997</v>
      </c>
      <c r="B998" s="2">
        <v>2.0064999999999998E-5</v>
      </c>
      <c r="C998" s="1">
        <v>2.9667999999999999E-3</v>
      </c>
      <c r="D998" s="1">
        <v>5.7961000000000002E-3</v>
      </c>
      <c r="E998" s="1">
        <v>1.0943E-2</v>
      </c>
      <c r="F998" s="1">
        <v>3.5402000000000003E-2</v>
      </c>
      <c r="G998" s="1">
        <v>2.5541999999999998</v>
      </c>
      <c r="H998" s="13"/>
      <c r="I998" s="13"/>
      <c r="J998" s="13"/>
    </row>
    <row r="999" spans="1:10" x14ac:dyDescent="0.35">
      <c r="A999" s="1">
        <v>49.326000000000001</v>
      </c>
      <c r="B999" s="2">
        <v>1.9687999999999999E-5</v>
      </c>
      <c r="C999" s="1">
        <v>2.9253999999999999E-3</v>
      </c>
      <c r="D999" s="1">
        <v>5.7188999999999999E-3</v>
      </c>
      <c r="E999" s="1">
        <v>1.0803999999999999E-2</v>
      </c>
      <c r="F999" s="1">
        <v>3.4993000000000003E-2</v>
      </c>
      <c r="G999" s="1">
        <v>2.5364</v>
      </c>
      <c r="H999" s="13"/>
      <c r="I999" s="13"/>
      <c r="J999" s="13"/>
    </row>
    <row r="1000" spans="1:10" x14ac:dyDescent="0.35">
      <c r="A1000" s="1">
        <v>49.356000000000002</v>
      </c>
      <c r="B1000" s="2">
        <v>1.9332999999999999E-5</v>
      </c>
      <c r="C1000" s="1">
        <v>2.8863000000000001E-3</v>
      </c>
      <c r="D1000" s="1">
        <v>5.6458999999999997E-3</v>
      </c>
      <c r="E1000" s="1">
        <v>1.0671999999999999E-2</v>
      </c>
      <c r="F1000" s="1">
        <v>3.4605999999999998E-2</v>
      </c>
      <c r="G1000" s="1">
        <v>2.5194000000000001</v>
      </c>
      <c r="H1000" s="13"/>
      <c r="I1000" s="13"/>
      <c r="J1000" s="13"/>
    </row>
    <row r="1001" spans="1:10" x14ac:dyDescent="0.35">
      <c r="A1001" s="1">
        <v>49.387</v>
      </c>
      <c r="B1001" s="2">
        <v>1.8984999999999999E-5</v>
      </c>
      <c r="C1001" s="1">
        <v>2.8478000000000002E-3</v>
      </c>
      <c r="D1001" s="1">
        <v>5.5741999999999996E-3</v>
      </c>
      <c r="E1001" s="1">
        <v>1.0543E-2</v>
      </c>
      <c r="F1001" s="1">
        <v>3.4224999999999998E-2</v>
      </c>
      <c r="G1001" s="1">
        <v>2.5026999999999999</v>
      </c>
      <c r="H1001" s="13"/>
      <c r="I1001" s="13"/>
      <c r="J1001" s="13"/>
    </row>
    <row r="1002" spans="1:10" x14ac:dyDescent="0.35">
      <c r="A1002" s="1">
        <v>49.417999999999999</v>
      </c>
      <c r="B1002" s="2">
        <v>1.8644E-5</v>
      </c>
      <c r="C1002" s="1">
        <v>2.8100999999999998E-3</v>
      </c>
      <c r="D1002" s="1">
        <v>5.5037999999999997E-3</v>
      </c>
      <c r="E1002" s="1">
        <v>1.0416E-2</v>
      </c>
      <c r="F1002" s="1">
        <v>3.3850999999999999E-2</v>
      </c>
      <c r="G1002" s="1">
        <v>2.4863</v>
      </c>
      <c r="H1002" s="13"/>
      <c r="I1002" s="13"/>
      <c r="J1002" s="13"/>
    </row>
    <row r="1003" spans="1:10" x14ac:dyDescent="0.35">
      <c r="A1003" s="1">
        <v>49.448999999999998</v>
      </c>
      <c r="B1003" s="2">
        <v>1.8312E-5</v>
      </c>
      <c r="C1003" s="1">
        <v>2.7731000000000001E-3</v>
      </c>
      <c r="D1003" s="1">
        <v>5.4346999999999998E-3</v>
      </c>
      <c r="E1003" s="1">
        <v>1.0291E-2</v>
      </c>
      <c r="F1003" s="1">
        <v>3.3484E-2</v>
      </c>
      <c r="G1003" s="1">
        <v>2.4701</v>
      </c>
      <c r="H1003" s="13"/>
      <c r="I1003" s="13"/>
      <c r="J1003" s="13"/>
    </row>
    <row r="1004" spans="1:10" x14ac:dyDescent="0.35">
      <c r="A1004" s="1">
        <v>49.478999999999999</v>
      </c>
      <c r="B1004" s="2">
        <v>1.7999000000000002E-5</v>
      </c>
      <c r="C1004" s="1">
        <v>2.7382000000000001E-3</v>
      </c>
      <c r="D1004" s="1">
        <v>5.3695000000000001E-3</v>
      </c>
      <c r="E1004" s="1">
        <v>1.0174000000000001E-2</v>
      </c>
      <c r="F1004" s="1">
        <v>3.3137E-2</v>
      </c>
      <c r="G1004" s="1">
        <v>2.4548000000000001</v>
      </c>
      <c r="H1004" s="13"/>
      <c r="I1004" s="13"/>
      <c r="J1004" s="13"/>
    </row>
    <row r="1005" spans="1:10" x14ac:dyDescent="0.35">
      <c r="A1005" s="1">
        <v>49.508000000000003</v>
      </c>
      <c r="B1005" s="2">
        <v>1.7693000000000002E-5</v>
      </c>
      <c r="C1005" s="1">
        <v>2.7041000000000001E-3</v>
      </c>
      <c r="D1005" s="1">
        <v>5.3058000000000003E-3</v>
      </c>
      <c r="E1005" s="1">
        <v>1.0059E-2</v>
      </c>
      <c r="F1005" s="1">
        <v>3.2798000000000001E-2</v>
      </c>
      <c r="G1005" s="1">
        <v>2.4399000000000002</v>
      </c>
      <c r="H1005" s="13"/>
      <c r="I1005" s="13"/>
      <c r="J1005" s="13"/>
    </row>
    <row r="1006" spans="1:10" x14ac:dyDescent="0.35">
      <c r="A1006" s="1">
        <v>49.537999999999997</v>
      </c>
      <c r="B1006" s="2">
        <v>1.7396000000000001E-5</v>
      </c>
      <c r="C1006" s="1">
        <v>2.6708000000000001E-3</v>
      </c>
      <c r="D1006" s="1">
        <v>5.2436000000000002E-3</v>
      </c>
      <c r="E1006" s="1">
        <v>9.9463999999999993E-3</v>
      </c>
      <c r="F1006" s="1">
        <v>3.2467000000000003E-2</v>
      </c>
      <c r="G1006" s="1">
        <v>2.4253999999999998</v>
      </c>
      <c r="H1006" s="13"/>
      <c r="I1006" s="13"/>
      <c r="J1006" s="13"/>
    </row>
    <row r="1007" spans="1:10" x14ac:dyDescent="0.35">
      <c r="A1007" s="1">
        <v>49.567999999999998</v>
      </c>
      <c r="B1007" s="2">
        <v>1.7105999999999999E-5</v>
      </c>
      <c r="C1007" s="1">
        <v>2.6383000000000001E-3</v>
      </c>
      <c r="D1007" s="1">
        <v>5.1828999999999998E-3</v>
      </c>
      <c r="E1007" s="1">
        <v>9.8369000000000009E-3</v>
      </c>
      <c r="F1007" s="1">
        <v>3.2143999999999999E-2</v>
      </c>
      <c r="G1007" s="1">
        <v>2.4112</v>
      </c>
      <c r="H1007" s="13"/>
      <c r="I1007" s="13"/>
      <c r="J1007" s="13"/>
    </row>
    <row r="1008" spans="1:10" x14ac:dyDescent="0.35">
      <c r="A1008" s="1">
        <v>49.595999999999997</v>
      </c>
      <c r="B1008" s="2">
        <v>1.6835000000000001E-5</v>
      </c>
      <c r="C1008" s="1">
        <v>2.6078999999999998E-3</v>
      </c>
      <c r="D1008" s="1">
        <v>5.1260000000000003E-3</v>
      </c>
      <c r="E1008" s="1">
        <v>9.7342000000000001E-3</v>
      </c>
      <c r="F1008" s="1">
        <v>3.1841000000000001E-2</v>
      </c>
      <c r="G1008" s="1">
        <v>2.3978999999999999</v>
      </c>
      <c r="H1008" s="13"/>
      <c r="I1008" s="13"/>
      <c r="J1008" s="13"/>
    </row>
    <row r="1009" spans="1:10" x14ac:dyDescent="0.35">
      <c r="A1009" s="1">
        <v>49.625</v>
      </c>
      <c r="B1009" s="2">
        <v>1.6572999999999999E-5</v>
      </c>
      <c r="C1009" s="1">
        <v>2.5785000000000001E-3</v>
      </c>
      <c r="D1009" s="1">
        <v>5.0711000000000003E-3</v>
      </c>
      <c r="E1009" s="1">
        <v>9.6351000000000006E-3</v>
      </c>
      <c r="F1009" s="1">
        <v>3.1549000000000001E-2</v>
      </c>
      <c r="G1009" s="1">
        <v>2.3851</v>
      </c>
      <c r="H1009" s="13"/>
      <c r="I1009" s="13"/>
      <c r="J1009" s="13"/>
    </row>
    <row r="1010" spans="1:10" x14ac:dyDescent="0.35">
      <c r="A1010" s="1">
        <v>49.652999999999999</v>
      </c>
      <c r="B1010" s="2">
        <v>1.632E-5</v>
      </c>
      <c r="C1010" s="1">
        <v>2.5501999999999999E-3</v>
      </c>
      <c r="D1010" s="1">
        <v>5.0181000000000002E-3</v>
      </c>
      <c r="E1010" s="1">
        <v>9.5396000000000005E-3</v>
      </c>
      <c r="F1010" s="1">
        <v>3.1267000000000003E-2</v>
      </c>
      <c r="G1010" s="1">
        <v>2.3727999999999998</v>
      </c>
      <c r="H1010" s="13"/>
      <c r="I1010" s="13"/>
      <c r="J1010" s="13"/>
    </row>
    <row r="1011" spans="1:10" x14ac:dyDescent="0.35">
      <c r="A1011" s="1">
        <v>49.682000000000002</v>
      </c>
      <c r="B1011" s="2">
        <v>1.6076E-5</v>
      </c>
      <c r="C1011" s="1">
        <v>2.5228999999999998E-3</v>
      </c>
      <c r="D1011" s="1">
        <v>4.9671000000000003E-3</v>
      </c>
      <c r="E1011" s="1">
        <v>9.4476000000000004E-3</v>
      </c>
      <c r="F1011" s="1">
        <v>3.0995999999999999E-2</v>
      </c>
      <c r="G1011" s="1">
        <v>2.3610000000000002</v>
      </c>
      <c r="H1011" s="13"/>
      <c r="I1011" s="13"/>
      <c r="J1011" s="13"/>
    </row>
    <row r="1012" spans="1:10" x14ac:dyDescent="0.35">
      <c r="A1012" s="1">
        <v>49.71</v>
      </c>
      <c r="B1012" s="2">
        <v>1.5851000000000001E-5</v>
      </c>
      <c r="C1012" s="1">
        <v>2.4976999999999998E-3</v>
      </c>
      <c r="D1012" s="1">
        <v>4.9201000000000002E-3</v>
      </c>
      <c r="E1012" s="1">
        <v>9.3627999999999992E-3</v>
      </c>
      <c r="F1012" s="1">
        <v>3.0747E-2</v>
      </c>
      <c r="G1012" s="1">
        <v>2.3502999999999998</v>
      </c>
      <c r="H1012" s="13"/>
      <c r="I1012" s="13"/>
      <c r="J1012" s="13"/>
    </row>
    <row r="1013" spans="1:10" x14ac:dyDescent="0.35">
      <c r="A1013" s="1">
        <v>49.737000000000002</v>
      </c>
      <c r="B1013" s="2">
        <v>1.5637999999999998E-5</v>
      </c>
      <c r="C1013" s="1">
        <v>2.4740000000000001E-3</v>
      </c>
      <c r="D1013" s="1">
        <v>4.8760000000000001E-3</v>
      </c>
      <c r="E1013" s="1">
        <v>9.2834000000000007E-3</v>
      </c>
      <c r="F1013" s="1">
        <v>3.0512999999999998E-2</v>
      </c>
      <c r="G1013" s="1">
        <v>2.3403</v>
      </c>
      <c r="H1013" s="13"/>
      <c r="I1013" s="13"/>
      <c r="J1013" s="13"/>
    </row>
    <row r="1014" spans="1:10" x14ac:dyDescent="0.35">
      <c r="A1014" s="1">
        <v>49.765000000000001</v>
      </c>
      <c r="B1014" s="2">
        <v>1.5438E-5</v>
      </c>
      <c r="C1014" s="1">
        <v>2.4518999999999999E-3</v>
      </c>
      <c r="D1014" s="1">
        <v>4.8348000000000002E-3</v>
      </c>
      <c r="E1014" s="1">
        <v>9.2093000000000001E-3</v>
      </c>
      <c r="F1014" s="1">
        <v>3.0296E-2</v>
      </c>
      <c r="G1014" s="1">
        <v>2.331</v>
      </c>
      <c r="H1014" s="13"/>
      <c r="I1014" s="13"/>
      <c r="J1014" s="13"/>
    </row>
    <row r="1015" spans="1:10" x14ac:dyDescent="0.35">
      <c r="A1015" s="1">
        <v>49.792000000000002</v>
      </c>
      <c r="B1015" s="2">
        <v>1.5251E-5</v>
      </c>
      <c r="C1015" s="1">
        <v>2.4313999999999998E-3</v>
      </c>
      <c r="D1015" s="1">
        <v>4.7965999999999998E-3</v>
      </c>
      <c r="E1015" s="1">
        <v>9.1406000000000005E-3</v>
      </c>
      <c r="F1015" s="1">
        <v>3.0095E-2</v>
      </c>
      <c r="G1015" s="1">
        <v>2.3226</v>
      </c>
      <c r="H1015" s="13"/>
      <c r="I1015" s="13"/>
      <c r="J1015" s="13"/>
    </row>
    <row r="1016" spans="1:10" x14ac:dyDescent="0.35">
      <c r="A1016" s="1">
        <v>49.819000000000003</v>
      </c>
      <c r="B1016" s="2">
        <v>1.5084E-5</v>
      </c>
      <c r="C1016" s="1">
        <v>2.4133000000000002E-3</v>
      </c>
      <c r="D1016" s="1">
        <v>4.7629999999999999E-3</v>
      </c>
      <c r="E1016" s="1">
        <v>9.0802999999999995E-3</v>
      </c>
      <c r="F1016" s="1">
        <v>2.9919000000000001E-2</v>
      </c>
      <c r="G1016" s="1">
        <v>2.3153000000000001</v>
      </c>
      <c r="H1016" s="13"/>
      <c r="I1016" s="13"/>
      <c r="J1016" s="13"/>
    </row>
    <row r="1017" spans="1:10" x14ac:dyDescent="0.35">
      <c r="A1017" s="1">
        <v>49.844999999999999</v>
      </c>
      <c r="B1017" s="2">
        <v>1.4938E-5</v>
      </c>
      <c r="C1017" s="1">
        <v>2.3977999999999998E-3</v>
      </c>
      <c r="D1017" s="1">
        <v>4.7340999999999998E-3</v>
      </c>
      <c r="E1017" s="1">
        <v>9.0287000000000006E-3</v>
      </c>
      <c r="F1017" s="1">
        <v>2.9769E-2</v>
      </c>
      <c r="G1017" s="1">
        <v>2.3092000000000001</v>
      </c>
      <c r="H1017" s="13"/>
      <c r="I1017" s="13"/>
      <c r="J1017" s="13"/>
    </row>
    <row r="1018" spans="1:10" x14ac:dyDescent="0.35">
      <c r="A1018" s="1">
        <v>49.872</v>
      </c>
      <c r="B1018" s="2">
        <v>1.4812E-5</v>
      </c>
      <c r="C1018" s="1">
        <v>2.3847E-3</v>
      </c>
      <c r="D1018" s="1">
        <v>4.7101000000000001E-3</v>
      </c>
      <c r="E1018" s="1">
        <v>8.9858000000000004E-3</v>
      </c>
      <c r="F1018" s="1">
        <v>2.9645999999999999E-2</v>
      </c>
      <c r="G1018" s="1">
        <v>2.3043</v>
      </c>
      <c r="H1018" s="13"/>
      <c r="I1018" s="13"/>
      <c r="J1018" s="13"/>
    </row>
    <row r="1019" spans="1:10" x14ac:dyDescent="0.35">
      <c r="A1019" s="1">
        <v>49.898000000000003</v>
      </c>
      <c r="B1019" s="2">
        <v>1.4707E-5</v>
      </c>
      <c r="C1019" s="1">
        <v>2.3741999999999999E-3</v>
      </c>
      <c r="D1019" s="1">
        <v>4.6908000000000002E-3</v>
      </c>
      <c r="E1019" s="1">
        <v>8.9516000000000005E-3</v>
      </c>
      <c r="F1019" s="1">
        <v>2.9548000000000001E-2</v>
      </c>
      <c r="G1019" s="1">
        <v>2.3005</v>
      </c>
      <c r="H1019" s="13"/>
      <c r="I1019" s="13"/>
      <c r="J1019" s="13"/>
    </row>
    <row r="1020" spans="1:10" x14ac:dyDescent="0.35">
      <c r="A1020" s="1">
        <v>49.923999999999999</v>
      </c>
      <c r="B1020" s="2">
        <v>1.4630000000000001E-5</v>
      </c>
      <c r="C1020" s="1">
        <v>2.3670000000000002E-3</v>
      </c>
      <c r="D1020" s="1">
        <v>4.6776999999999999E-3</v>
      </c>
      <c r="E1020" s="1">
        <v>8.9286000000000001E-3</v>
      </c>
      <c r="F1020" s="1">
        <v>2.9484E-2</v>
      </c>
      <c r="G1020" s="1">
        <v>2.2982999999999998</v>
      </c>
      <c r="H1020" s="13"/>
      <c r="I1020" s="13"/>
      <c r="J1020" s="13"/>
    </row>
    <row r="1021" spans="1:10" x14ac:dyDescent="0.35">
      <c r="A1021" s="1">
        <v>49.948999999999998</v>
      </c>
      <c r="B1021" s="2">
        <v>1.4589999999999999E-5</v>
      </c>
      <c r="C1021" s="1">
        <v>2.3641000000000001E-3</v>
      </c>
      <c r="D1021" s="1">
        <v>4.6725999999999998E-3</v>
      </c>
      <c r="E1021" s="1">
        <v>8.9198999999999997E-3</v>
      </c>
      <c r="F1021" s="1">
        <v>2.9461000000000001E-2</v>
      </c>
      <c r="G1021" s="1">
        <v>2.2976000000000001</v>
      </c>
      <c r="H1021" s="13"/>
      <c r="I1021" s="13"/>
      <c r="J1021" s="13"/>
    </row>
    <row r="1022" spans="1:10" x14ac:dyDescent="0.35">
      <c r="A1022" s="1">
        <v>49.975000000000001</v>
      </c>
      <c r="B1022" s="2">
        <v>1.4588E-5</v>
      </c>
      <c r="C1022" s="1">
        <v>2.3654000000000001E-3</v>
      </c>
      <c r="D1022" s="1">
        <v>4.6753999999999997E-3</v>
      </c>
      <c r="E1022" s="1">
        <v>8.9256000000000005E-3</v>
      </c>
      <c r="F1022" s="1">
        <v>2.9479999999999999E-2</v>
      </c>
      <c r="G1022" s="1">
        <v>2.2987000000000002</v>
      </c>
      <c r="H1022" s="13"/>
      <c r="I1022" s="13"/>
      <c r="J1022" s="13"/>
    </row>
    <row r="1023" spans="1:10" x14ac:dyDescent="0.35">
      <c r="A1023" s="1">
        <v>50</v>
      </c>
      <c r="B1023" s="2">
        <v>1.4623E-5</v>
      </c>
      <c r="C1023" s="1">
        <v>2.3709999999999998E-3</v>
      </c>
      <c r="D1023" s="1">
        <v>4.6863E-3</v>
      </c>
      <c r="E1023" s="1">
        <v>8.9455999999999997E-3</v>
      </c>
      <c r="F1023" s="1">
        <v>2.9541999999999999E-2</v>
      </c>
      <c r="G1023" s="1">
        <v>2.3012999999999999</v>
      </c>
      <c r="H1023" s="13"/>
      <c r="I1023" s="13"/>
      <c r="J1023" s="13"/>
    </row>
  </sheetData>
  <mergeCells count="4">
    <mergeCell ref="I1:J1"/>
    <mergeCell ref="B2:G2"/>
    <mergeCell ref="A1:A2"/>
    <mergeCell ref="M4:O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F2A8E-CF24-414F-9CDB-AC43360DF473}">
  <dimension ref="A1:O1023"/>
  <sheetViews>
    <sheetView workbookViewId="0">
      <pane ySplit="2" topLeftCell="A3" activePane="bottomLeft" state="frozen"/>
      <selection pane="bottomLeft" activeCell="A3" sqref="A3"/>
    </sheetView>
  </sheetViews>
  <sheetFormatPr defaultRowHeight="14.5" x14ac:dyDescent="0.35"/>
  <cols>
    <col min="1" max="1" width="21.81640625" customWidth="1"/>
    <col min="2" max="2" width="16.26953125" customWidth="1"/>
    <col min="3" max="3" width="18.453125" customWidth="1"/>
    <col min="4" max="4" width="19.6328125" customWidth="1"/>
    <col min="5" max="5" width="18.6328125" customWidth="1"/>
    <col min="6" max="6" width="18" customWidth="1"/>
    <col min="7" max="8" width="17.1796875" customWidth="1"/>
    <col min="9" max="9" width="18.54296875" customWidth="1"/>
    <col min="10" max="10" width="13.81640625" customWidth="1"/>
  </cols>
  <sheetData>
    <row r="1" spans="1:15" x14ac:dyDescent="0.35">
      <c r="A1" s="60" t="s">
        <v>27</v>
      </c>
      <c r="B1" s="15" t="s">
        <v>21</v>
      </c>
      <c r="C1" s="15" t="s">
        <v>22</v>
      </c>
      <c r="D1" s="15" t="s">
        <v>23</v>
      </c>
      <c r="E1" s="15" t="s">
        <v>24</v>
      </c>
      <c r="F1" s="15" t="s">
        <v>25</v>
      </c>
      <c r="G1" s="15" t="s">
        <v>26</v>
      </c>
      <c r="I1" s="56" t="s">
        <v>11</v>
      </c>
      <c r="J1" s="56"/>
    </row>
    <row r="2" spans="1:15" x14ac:dyDescent="0.35">
      <c r="A2" s="61"/>
      <c r="B2" s="57" t="s">
        <v>13</v>
      </c>
      <c r="C2" s="58"/>
      <c r="D2" s="58"/>
      <c r="E2" s="58"/>
      <c r="F2" s="58"/>
      <c r="G2" s="59"/>
      <c r="H2" s="13"/>
      <c r="I2" s="15" t="s">
        <v>12</v>
      </c>
      <c r="J2" s="15" t="s">
        <v>13</v>
      </c>
    </row>
    <row r="3" spans="1:15" x14ac:dyDescent="0.35">
      <c r="A3" s="13">
        <v>0</v>
      </c>
      <c r="B3" s="13">
        <v>1814.6</v>
      </c>
      <c r="C3" s="13">
        <v>1832.5</v>
      </c>
      <c r="D3" s="13">
        <v>1835.8</v>
      </c>
      <c r="E3" s="13">
        <v>1839</v>
      </c>
      <c r="F3" s="13">
        <v>1848.2</v>
      </c>
      <c r="G3" s="13">
        <v>1874.2</v>
      </c>
      <c r="H3" s="13"/>
      <c r="I3" s="13">
        <v>0</v>
      </c>
      <c r="J3" s="13">
        <v>1410.5</v>
      </c>
    </row>
    <row r="4" spans="1:15" x14ac:dyDescent="0.35">
      <c r="A4" s="13">
        <v>2.1545000000000002E-2</v>
      </c>
      <c r="B4" s="13">
        <v>1812.5</v>
      </c>
      <c r="C4" s="13">
        <v>1830.7</v>
      </c>
      <c r="D4" s="13">
        <v>1834.1</v>
      </c>
      <c r="E4" s="13">
        <v>1837.3</v>
      </c>
      <c r="F4" s="13">
        <v>1846.7</v>
      </c>
      <c r="G4" s="13">
        <v>1873</v>
      </c>
      <c r="H4" s="13"/>
      <c r="I4" s="13">
        <v>3.0627000000000001E-2</v>
      </c>
      <c r="J4" s="13">
        <v>1388.1</v>
      </c>
      <c r="M4" s="62" t="s">
        <v>14</v>
      </c>
      <c r="N4" s="62"/>
      <c r="O4" s="62"/>
    </row>
    <row r="5" spans="1:15" x14ac:dyDescent="0.35">
      <c r="A5" s="13">
        <v>4.3090000000000003E-2</v>
      </c>
      <c r="B5" s="13">
        <v>1810.3</v>
      </c>
      <c r="C5" s="13">
        <v>1828.7</v>
      </c>
      <c r="D5" s="13">
        <v>1832.2</v>
      </c>
      <c r="E5" s="13">
        <v>1835.5</v>
      </c>
      <c r="F5" s="13">
        <v>1844.9</v>
      </c>
      <c r="G5" s="13">
        <v>1871.6</v>
      </c>
      <c r="H5" s="13"/>
      <c r="I5" s="13">
        <v>6.1254999999999997E-2</v>
      </c>
      <c r="J5" s="13">
        <v>1365.8</v>
      </c>
    </row>
    <row r="6" spans="1:15" x14ac:dyDescent="0.35">
      <c r="A6" s="13">
        <v>6.4635999999999999E-2</v>
      </c>
      <c r="B6" s="13">
        <v>1807.8</v>
      </c>
      <c r="C6" s="13">
        <v>1826.6</v>
      </c>
      <c r="D6" s="13">
        <v>1830.1</v>
      </c>
      <c r="E6" s="13">
        <v>1833.5</v>
      </c>
      <c r="F6" s="13">
        <v>1843.1</v>
      </c>
      <c r="G6" s="13">
        <v>1870.2</v>
      </c>
      <c r="H6" s="13"/>
      <c r="I6" s="13">
        <v>9.1882000000000005E-2</v>
      </c>
      <c r="J6" s="13">
        <v>1343.4</v>
      </c>
    </row>
    <row r="7" spans="1:15" x14ac:dyDescent="0.35">
      <c r="A7" s="13">
        <v>8.6180999999999994E-2</v>
      </c>
      <c r="B7" s="13">
        <v>1805.2</v>
      </c>
      <c r="C7" s="13">
        <v>1824.4</v>
      </c>
      <c r="D7" s="13">
        <v>1827.9</v>
      </c>
      <c r="E7" s="13">
        <v>1831.4</v>
      </c>
      <c r="F7" s="13">
        <v>1841.1</v>
      </c>
      <c r="G7" s="13">
        <v>1868.7</v>
      </c>
      <c r="H7" s="13"/>
      <c r="I7" s="13">
        <v>0.12250999999999999</v>
      </c>
      <c r="J7" s="13">
        <v>1321</v>
      </c>
    </row>
    <row r="8" spans="1:15" x14ac:dyDescent="0.35">
      <c r="A8" s="13">
        <v>0.10773000000000001</v>
      </c>
      <c r="B8" s="13">
        <v>1802.4</v>
      </c>
      <c r="C8" s="13">
        <v>1822</v>
      </c>
      <c r="D8" s="13">
        <v>1825.6</v>
      </c>
      <c r="E8" s="13">
        <v>1829.1</v>
      </c>
      <c r="F8" s="13">
        <v>1839</v>
      </c>
      <c r="G8" s="13">
        <v>1867.1</v>
      </c>
      <c r="H8" s="13"/>
      <c r="I8" s="13">
        <v>0.15314</v>
      </c>
      <c r="J8" s="13">
        <v>1298.5</v>
      </c>
    </row>
    <row r="9" spans="1:15" x14ac:dyDescent="0.35">
      <c r="A9" s="13">
        <v>0.13272999999999999</v>
      </c>
      <c r="B9" s="13">
        <v>1799</v>
      </c>
      <c r="C9" s="13">
        <v>1819</v>
      </c>
      <c r="D9" s="13">
        <v>1822.7</v>
      </c>
      <c r="E9" s="13">
        <v>1826.3</v>
      </c>
      <c r="F9" s="13">
        <v>1836.5</v>
      </c>
      <c r="G9" s="13">
        <v>1865.1</v>
      </c>
      <c r="H9" s="13"/>
      <c r="I9" s="13">
        <v>0.18376000000000001</v>
      </c>
      <c r="J9" s="13">
        <v>1276.0999999999999</v>
      </c>
    </row>
    <row r="10" spans="1:15" x14ac:dyDescent="0.35">
      <c r="A10" s="13">
        <v>0.15773999999999999</v>
      </c>
      <c r="B10" s="13">
        <v>1795.4</v>
      </c>
      <c r="C10" s="13">
        <v>1815.9</v>
      </c>
      <c r="D10" s="13">
        <v>1819.7</v>
      </c>
      <c r="E10" s="13">
        <v>1823.4</v>
      </c>
      <c r="F10" s="13">
        <v>1833.8</v>
      </c>
      <c r="G10" s="13">
        <v>1863.1</v>
      </c>
      <c r="H10" s="13"/>
      <c r="I10" s="13">
        <v>0.21439</v>
      </c>
      <c r="J10" s="13">
        <v>1253.7</v>
      </c>
    </row>
    <row r="11" spans="1:15" x14ac:dyDescent="0.35">
      <c r="A11" s="13">
        <v>0.18275</v>
      </c>
      <c r="B11" s="13">
        <v>1791.7</v>
      </c>
      <c r="C11" s="13">
        <v>1812.7</v>
      </c>
      <c r="D11" s="13">
        <v>1816.6</v>
      </c>
      <c r="E11" s="13">
        <v>1820.3</v>
      </c>
      <c r="F11" s="13">
        <v>1831</v>
      </c>
      <c r="G11" s="13">
        <v>1860.9</v>
      </c>
      <c r="H11" s="13"/>
      <c r="I11" s="13">
        <v>0.24994</v>
      </c>
      <c r="J11" s="13">
        <v>1227.5999999999999</v>
      </c>
    </row>
    <row r="12" spans="1:15" x14ac:dyDescent="0.35">
      <c r="A12" s="13">
        <v>0.20776</v>
      </c>
      <c r="B12" s="13">
        <v>1787.8</v>
      </c>
      <c r="C12" s="13">
        <v>1809.4</v>
      </c>
      <c r="D12" s="13">
        <v>1813.3</v>
      </c>
      <c r="E12" s="13">
        <v>1817.2</v>
      </c>
      <c r="F12" s="13">
        <v>1828.1</v>
      </c>
      <c r="G12" s="13">
        <v>1858.7</v>
      </c>
      <c r="H12" s="13"/>
      <c r="I12" s="13">
        <v>0.28549999999999998</v>
      </c>
      <c r="J12" s="13">
        <v>1201.7</v>
      </c>
    </row>
    <row r="13" spans="1:15" x14ac:dyDescent="0.35">
      <c r="A13" s="13">
        <v>0.23277</v>
      </c>
      <c r="B13" s="13">
        <v>1783.8</v>
      </c>
      <c r="C13" s="13">
        <v>1805.9</v>
      </c>
      <c r="D13" s="13">
        <v>1809.9</v>
      </c>
      <c r="E13" s="13">
        <v>1813.9</v>
      </c>
      <c r="F13" s="13">
        <v>1825.1</v>
      </c>
      <c r="G13" s="13">
        <v>1856.4</v>
      </c>
      <c r="H13" s="13"/>
      <c r="I13" s="13">
        <v>0.32105</v>
      </c>
      <c r="J13" s="13">
        <v>1175.9000000000001</v>
      </c>
    </row>
    <row r="14" spans="1:15" x14ac:dyDescent="0.35">
      <c r="A14" s="13">
        <v>0.26182</v>
      </c>
      <c r="B14" s="13">
        <v>1779</v>
      </c>
      <c r="C14" s="13">
        <v>1801.7</v>
      </c>
      <c r="D14" s="13">
        <v>1805.9</v>
      </c>
      <c r="E14" s="13">
        <v>1809.9</v>
      </c>
      <c r="F14" s="13">
        <v>1821.4</v>
      </c>
      <c r="G14" s="13">
        <v>1853.6</v>
      </c>
      <c r="H14" s="13"/>
      <c r="I14" s="13">
        <v>0.35659999999999997</v>
      </c>
      <c r="J14" s="13">
        <v>1150.0999999999999</v>
      </c>
    </row>
    <row r="15" spans="1:15" x14ac:dyDescent="0.35">
      <c r="A15" s="13">
        <v>0.29086000000000001</v>
      </c>
      <c r="B15" s="13">
        <v>1774</v>
      </c>
      <c r="C15" s="13">
        <v>1797.4</v>
      </c>
      <c r="D15" s="13">
        <v>1801.7</v>
      </c>
      <c r="E15" s="13">
        <v>1805.8</v>
      </c>
      <c r="F15" s="13">
        <v>1817.7</v>
      </c>
      <c r="G15" s="13">
        <v>1850.8</v>
      </c>
      <c r="H15" s="13"/>
      <c r="I15" s="13">
        <v>0.39215</v>
      </c>
      <c r="J15" s="13">
        <v>1124.5</v>
      </c>
    </row>
    <row r="16" spans="1:15" x14ac:dyDescent="0.35">
      <c r="A16" s="13">
        <v>0.31991000000000003</v>
      </c>
      <c r="B16" s="13">
        <v>1768.8</v>
      </c>
      <c r="C16" s="13">
        <v>1792.9</v>
      </c>
      <c r="D16" s="13">
        <v>1797.3</v>
      </c>
      <c r="E16" s="13">
        <v>1801.6</v>
      </c>
      <c r="F16" s="13">
        <v>1813.8</v>
      </c>
      <c r="G16" s="13">
        <v>1847.8</v>
      </c>
      <c r="H16" s="13"/>
      <c r="I16" s="13">
        <v>0.42770000000000002</v>
      </c>
      <c r="J16" s="13">
        <v>1098.9000000000001</v>
      </c>
    </row>
    <row r="17" spans="1:10" x14ac:dyDescent="0.35">
      <c r="A17" s="13">
        <v>0.34895999999999999</v>
      </c>
      <c r="B17" s="13">
        <v>1763.5</v>
      </c>
      <c r="C17" s="13">
        <v>1788.3</v>
      </c>
      <c r="D17" s="13">
        <v>1792.8</v>
      </c>
      <c r="E17" s="13">
        <v>1797.3</v>
      </c>
      <c r="F17" s="13">
        <v>1809.8</v>
      </c>
      <c r="G17" s="13">
        <v>1844.8</v>
      </c>
      <c r="H17" s="13"/>
      <c r="I17" s="13">
        <v>0.46326000000000001</v>
      </c>
      <c r="J17" s="13">
        <v>1073.4000000000001</v>
      </c>
    </row>
    <row r="18" spans="1:10" x14ac:dyDescent="0.35">
      <c r="A18" s="13">
        <v>0.378</v>
      </c>
      <c r="B18" s="13">
        <v>1758</v>
      </c>
      <c r="C18" s="13">
        <v>1783.5</v>
      </c>
      <c r="D18" s="13">
        <v>1788.2</v>
      </c>
      <c r="E18" s="13">
        <v>1792.8</v>
      </c>
      <c r="F18" s="13">
        <v>1805.7</v>
      </c>
      <c r="G18" s="13">
        <v>1841.7</v>
      </c>
      <c r="H18" s="13"/>
      <c r="I18" s="13">
        <v>0.50451999999999997</v>
      </c>
      <c r="J18" s="13">
        <v>1044</v>
      </c>
    </row>
    <row r="19" spans="1:10" x14ac:dyDescent="0.35">
      <c r="A19" s="13">
        <v>0.41173999999999999</v>
      </c>
      <c r="B19" s="13">
        <v>1751.4</v>
      </c>
      <c r="C19" s="13">
        <v>1777.8</v>
      </c>
      <c r="D19" s="13">
        <v>1782.7</v>
      </c>
      <c r="E19" s="13">
        <v>1787.4</v>
      </c>
      <c r="F19" s="13">
        <v>1800.8</v>
      </c>
      <c r="G19" s="13">
        <v>1837.9</v>
      </c>
      <c r="H19" s="13"/>
      <c r="I19" s="13">
        <v>0.54579</v>
      </c>
      <c r="J19" s="13">
        <v>1014.9</v>
      </c>
    </row>
    <row r="20" spans="1:10" x14ac:dyDescent="0.35">
      <c r="A20" s="13">
        <v>0.44547999999999999</v>
      </c>
      <c r="B20" s="13">
        <v>1744.6</v>
      </c>
      <c r="C20" s="13">
        <v>1772</v>
      </c>
      <c r="D20" s="13">
        <v>1777</v>
      </c>
      <c r="E20" s="13">
        <v>1781.9</v>
      </c>
      <c r="F20" s="13">
        <v>1795.7</v>
      </c>
      <c r="G20" s="13">
        <v>1834</v>
      </c>
      <c r="H20" s="13"/>
      <c r="I20" s="13">
        <v>0.58706000000000003</v>
      </c>
      <c r="J20" s="13">
        <v>986.11</v>
      </c>
    </row>
    <row r="21" spans="1:10" x14ac:dyDescent="0.35">
      <c r="A21" s="13">
        <v>0.47921000000000002</v>
      </c>
      <c r="B21" s="13">
        <v>1737.7</v>
      </c>
      <c r="C21" s="13">
        <v>1766</v>
      </c>
      <c r="D21" s="13">
        <v>1771.2</v>
      </c>
      <c r="E21" s="13">
        <v>1776.2</v>
      </c>
      <c r="F21" s="13">
        <v>1790.4</v>
      </c>
      <c r="G21" s="13">
        <v>1830</v>
      </c>
      <c r="H21" s="13"/>
      <c r="I21" s="13">
        <v>0.62833000000000006</v>
      </c>
      <c r="J21" s="13">
        <v>957.57</v>
      </c>
    </row>
    <row r="22" spans="1:10" x14ac:dyDescent="0.35">
      <c r="A22" s="13">
        <v>0.51295000000000002</v>
      </c>
      <c r="B22" s="13">
        <v>1730.5</v>
      </c>
      <c r="C22" s="13">
        <v>1759.8</v>
      </c>
      <c r="D22" s="13">
        <v>1765.1</v>
      </c>
      <c r="E22" s="13">
        <v>1770.3</v>
      </c>
      <c r="F22" s="13">
        <v>1785.1</v>
      </c>
      <c r="G22" s="13">
        <v>1825.9</v>
      </c>
      <c r="H22" s="13"/>
      <c r="I22" s="13">
        <v>0.66959999999999997</v>
      </c>
      <c r="J22" s="13">
        <v>929.32</v>
      </c>
    </row>
    <row r="23" spans="1:10" x14ac:dyDescent="0.35">
      <c r="A23" s="13">
        <v>0.54669000000000001</v>
      </c>
      <c r="B23" s="13">
        <v>1723.2</v>
      </c>
      <c r="C23" s="13">
        <v>1753.4</v>
      </c>
      <c r="D23" s="13">
        <v>1759</v>
      </c>
      <c r="E23" s="13">
        <v>1764.3</v>
      </c>
      <c r="F23" s="13">
        <v>1779.5</v>
      </c>
      <c r="G23" s="13">
        <v>1821.7</v>
      </c>
      <c r="H23" s="13"/>
      <c r="I23" s="13">
        <v>0.71087</v>
      </c>
      <c r="J23" s="13">
        <v>901.34</v>
      </c>
    </row>
    <row r="24" spans="1:10" x14ac:dyDescent="0.35">
      <c r="A24" s="13">
        <v>0.58587</v>
      </c>
      <c r="B24" s="13">
        <v>1714.5</v>
      </c>
      <c r="C24" s="13">
        <v>1745.9</v>
      </c>
      <c r="D24" s="13">
        <v>1751.6</v>
      </c>
      <c r="E24" s="13">
        <v>1757.2</v>
      </c>
      <c r="F24" s="13">
        <v>1772.9</v>
      </c>
      <c r="G24" s="13">
        <v>1816.7</v>
      </c>
      <c r="H24" s="13"/>
      <c r="I24" s="13">
        <v>0.75214000000000003</v>
      </c>
      <c r="J24" s="13">
        <v>873.65</v>
      </c>
    </row>
    <row r="25" spans="1:10" x14ac:dyDescent="0.35">
      <c r="A25" s="13">
        <v>0.62505999999999995</v>
      </c>
      <c r="B25" s="13">
        <v>1705.6</v>
      </c>
      <c r="C25" s="13">
        <v>1738.1</v>
      </c>
      <c r="D25" s="13">
        <v>1744</v>
      </c>
      <c r="E25" s="13">
        <v>1749.8</v>
      </c>
      <c r="F25" s="13">
        <v>1766.2</v>
      </c>
      <c r="G25" s="13">
        <v>1811.5</v>
      </c>
      <c r="H25" s="13"/>
      <c r="I25" s="13">
        <v>0.80003999999999997</v>
      </c>
      <c r="J25" s="13">
        <v>841.95</v>
      </c>
    </row>
    <row r="26" spans="1:10" x14ac:dyDescent="0.35">
      <c r="A26" s="13">
        <v>0.66424000000000005</v>
      </c>
      <c r="B26" s="13">
        <v>1696.4</v>
      </c>
      <c r="C26" s="13">
        <v>1730.1</v>
      </c>
      <c r="D26" s="13">
        <v>1736.3</v>
      </c>
      <c r="E26" s="13">
        <v>1742.3</v>
      </c>
      <c r="F26" s="13">
        <v>1759.2</v>
      </c>
      <c r="G26" s="13">
        <v>1806.2</v>
      </c>
      <c r="H26" s="13"/>
      <c r="I26" s="13">
        <v>0.84794000000000003</v>
      </c>
      <c r="J26" s="13">
        <v>810.81</v>
      </c>
    </row>
    <row r="27" spans="1:10" x14ac:dyDescent="0.35">
      <c r="A27" s="13">
        <v>0.70343</v>
      </c>
      <c r="B27" s="13">
        <v>1687.1</v>
      </c>
      <c r="C27" s="13">
        <v>1722</v>
      </c>
      <c r="D27" s="13">
        <v>1728.4</v>
      </c>
      <c r="E27" s="13">
        <v>1734.6</v>
      </c>
      <c r="F27" s="13">
        <v>1752.1</v>
      </c>
      <c r="G27" s="13">
        <v>1800.7</v>
      </c>
      <c r="H27" s="13"/>
      <c r="I27" s="13">
        <v>0.89585000000000004</v>
      </c>
      <c r="J27" s="13">
        <v>780.24</v>
      </c>
    </row>
    <row r="28" spans="1:10" x14ac:dyDescent="0.35">
      <c r="A28" s="13">
        <v>0.74260999999999999</v>
      </c>
      <c r="B28" s="13">
        <v>1677.5</v>
      </c>
      <c r="C28" s="13">
        <v>1713.6</v>
      </c>
      <c r="D28" s="13">
        <v>1720.2</v>
      </c>
      <c r="E28" s="13">
        <v>1726.7</v>
      </c>
      <c r="F28" s="13">
        <v>1744.8</v>
      </c>
      <c r="G28" s="13">
        <v>1795.1</v>
      </c>
      <c r="H28" s="13"/>
      <c r="I28" s="13">
        <v>0.94374999999999998</v>
      </c>
      <c r="J28" s="13">
        <v>750.23</v>
      </c>
    </row>
    <row r="29" spans="1:10" x14ac:dyDescent="0.35">
      <c r="A29" s="13">
        <v>0.78812000000000004</v>
      </c>
      <c r="B29" s="13">
        <v>1666.1</v>
      </c>
      <c r="C29" s="13">
        <v>1703.7</v>
      </c>
      <c r="D29" s="13">
        <v>1710.6</v>
      </c>
      <c r="E29" s="13">
        <v>1717.2</v>
      </c>
      <c r="F29" s="13">
        <v>1736.2</v>
      </c>
      <c r="G29" s="13">
        <v>1788.5</v>
      </c>
      <c r="H29" s="13"/>
      <c r="I29" s="13">
        <v>0.99165999999999999</v>
      </c>
      <c r="J29" s="13">
        <v>720.8</v>
      </c>
    </row>
    <row r="30" spans="1:10" x14ac:dyDescent="0.35">
      <c r="A30" s="13">
        <v>0.83364000000000005</v>
      </c>
      <c r="B30" s="13">
        <v>1654.4</v>
      </c>
      <c r="C30" s="13">
        <v>1693.5</v>
      </c>
      <c r="D30" s="13">
        <v>1700.7</v>
      </c>
      <c r="E30" s="13">
        <v>1707.6</v>
      </c>
      <c r="F30" s="13">
        <v>1727.3</v>
      </c>
      <c r="G30" s="13">
        <v>1781.6</v>
      </c>
      <c r="H30" s="13"/>
      <c r="I30" s="13">
        <v>1.0396000000000001</v>
      </c>
      <c r="J30" s="13">
        <v>691.92</v>
      </c>
    </row>
    <row r="31" spans="1:10" x14ac:dyDescent="0.35">
      <c r="A31" s="13">
        <v>0.87914999999999999</v>
      </c>
      <c r="B31" s="13">
        <v>1642.6</v>
      </c>
      <c r="C31" s="13">
        <v>1683.1</v>
      </c>
      <c r="D31" s="13">
        <v>1690.6</v>
      </c>
      <c r="E31" s="13">
        <v>1697.8</v>
      </c>
      <c r="F31" s="13">
        <v>1718.2</v>
      </c>
      <c r="G31" s="13">
        <v>1774.7</v>
      </c>
      <c r="H31" s="13"/>
      <c r="I31" s="13">
        <v>1.0874999999999999</v>
      </c>
      <c r="J31" s="13">
        <v>663.62</v>
      </c>
    </row>
    <row r="32" spans="1:10" x14ac:dyDescent="0.35">
      <c r="A32" s="13">
        <v>0.92466000000000004</v>
      </c>
      <c r="B32" s="13">
        <v>1630.5</v>
      </c>
      <c r="C32" s="13">
        <v>1672.5</v>
      </c>
      <c r="D32" s="13">
        <v>1680.2</v>
      </c>
      <c r="E32" s="13">
        <v>1687.7</v>
      </c>
      <c r="F32" s="13">
        <v>1708.9</v>
      </c>
      <c r="G32" s="13">
        <v>1767.5</v>
      </c>
      <c r="H32" s="13"/>
      <c r="I32" s="13">
        <v>1.1431</v>
      </c>
      <c r="J32" s="13">
        <v>631.58000000000004</v>
      </c>
    </row>
    <row r="33" spans="1:10" x14ac:dyDescent="0.35">
      <c r="A33" s="13">
        <v>0.97016999999999998</v>
      </c>
      <c r="B33" s="13">
        <v>1618.1</v>
      </c>
      <c r="C33" s="13">
        <v>1661.7</v>
      </c>
      <c r="D33" s="13">
        <v>1669.7</v>
      </c>
      <c r="E33" s="13">
        <v>1677.5</v>
      </c>
      <c r="F33" s="13">
        <v>1699.4</v>
      </c>
      <c r="G33" s="13">
        <v>1760.2</v>
      </c>
      <c r="H33" s="13"/>
      <c r="I33" s="13">
        <v>1.1987000000000001</v>
      </c>
      <c r="J33" s="13">
        <v>600.47</v>
      </c>
    </row>
    <row r="34" spans="1:10" x14ac:dyDescent="0.35">
      <c r="A34" s="13">
        <v>1.0229999999999999</v>
      </c>
      <c r="B34" s="13">
        <v>1603.5</v>
      </c>
      <c r="C34" s="13">
        <v>1648.9</v>
      </c>
      <c r="D34" s="13">
        <v>1657.2</v>
      </c>
      <c r="E34" s="13">
        <v>1665.3</v>
      </c>
      <c r="F34" s="13">
        <v>1688.1</v>
      </c>
      <c r="G34" s="13">
        <v>1751.5</v>
      </c>
      <c r="H34" s="13"/>
      <c r="I34" s="13">
        <v>1.2543</v>
      </c>
      <c r="J34" s="13">
        <v>570.28</v>
      </c>
    </row>
    <row r="35" spans="1:10" x14ac:dyDescent="0.35">
      <c r="A35" s="13">
        <v>1.0759000000000001</v>
      </c>
      <c r="B35" s="13">
        <v>1588.6</v>
      </c>
      <c r="C35" s="13">
        <v>1635.8</v>
      </c>
      <c r="D35" s="13">
        <v>1644.4</v>
      </c>
      <c r="E35" s="13">
        <v>1652.8</v>
      </c>
      <c r="F35" s="13">
        <v>1676.7</v>
      </c>
      <c r="G35" s="13">
        <v>1742.6</v>
      </c>
      <c r="H35" s="13"/>
      <c r="I35" s="13">
        <v>1.3099000000000001</v>
      </c>
      <c r="J35" s="13">
        <v>541.01</v>
      </c>
    </row>
    <row r="36" spans="1:10" x14ac:dyDescent="0.35">
      <c r="A36" s="13">
        <v>1.1288</v>
      </c>
      <c r="B36" s="13">
        <v>1573.4</v>
      </c>
      <c r="C36" s="13">
        <v>1622.4</v>
      </c>
      <c r="D36" s="13">
        <v>1631.4</v>
      </c>
      <c r="E36" s="13">
        <v>1640.2</v>
      </c>
      <c r="F36" s="13">
        <v>1664.9</v>
      </c>
      <c r="G36" s="13">
        <v>1733.5</v>
      </c>
      <c r="H36" s="13"/>
      <c r="I36" s="13">
        <v>1.3654999999999999</v>
      </c>
      <c r="J36" s="13">
        <v>512.66</v>
      </c>
    </row>
    <row r="37" spans="1:10" x14ac:dyDescent="0.35">
      <c r="A37" s="13">
        <v>1.1816</v>
      </c>
      <c r="B37" s="13">
        <v>1558</v>
      </c>
      <c r="C37" s="13">
        <v>1608.9</v>
      </c>
      <c r="D37" s="13">
        <v>1618.2</v>
      </c>
      <c r="E37" s="13">
        <v>1627.3</v>
      </c>
      <c r="F37" s="13">
        <v>1653</v>
      </c>
      <c r="G37" s="13">
        <v>1724.2</v>
      </c>
      <c r="H37" s="13"/>
      <c r="I37" s="13">
        <v>1.4211</v>
      </c>
      <c r="J37" s="13">
        <v>485.24</v>
      </c>
    </row>
    <row r="38" spans="1:10" x14ac:dyDescent="0.35">
      <c r="A38" s="13">
        <v>1.2344999999999999</v>
      </c>
      <c r="B38" s="13">
        <v>1542.4</v>
      </c>
      <c r="C38" s="13">
        <v>1595.1</v>
      </c>
      <c r="D38" s="13">
        <v>1604.8</v>
      </c>
      <c r="E38" s="13">
        <v>1614.2</v>
      </c>
      <c r="F38" s="13">
        <v>1640.9</v>
      </c>
      <c r="G38" s="13">
        <v>1714.7</v>
      </c>
      <c r="H38" s="13"/>
      <c r="I38" s="13">
        <v>1.4766999999999999</v>
      </c>
      <c r="J38" s="13">
        <v>458.74</v>
      </c>
    </row>
    <row r="39" spans="1:10" x14ac:dyDescent="0.35">
      <c r="A39" s="13">
        <v>1.2959000000000001</v>
      </c>
      <c r="B39" s="13">
        <v>1523.9</v>
      </c>
      <c r="C39" s="13">
        <v>1578.7</v>
      </c>
      <c r="D39" s="13">
        <v>1588.8</v>
      </c>
      <c r="E39" s="13">
        <v>1598.6</v>
      </c>
      <c r="F39" s="13">
        <v>1626.4</v>
      </c>
      <c r="G39" s="13">
        <v>1703.5</v>
      </c>
      <c r="H39" s="13"/>
      <c r="I39" s="13">
        <v>1.5412999999999999</v>
      </c>
      <c r="J39" s="13">
        <v>429.23</v>
      </c>
    </row>
    <row r="40" spans="1:10" x14ac:dyDescent="0.35">
      <c r="A40" s="13">
        <v>1.3573</v>
      </c>
      <c r="B40" s="13">
        <v>1505.1</v>
      </c>
      <c r="C40" s="13">
        <v>1562.2</v>
      </c>
      <c r="D40" s="13">
        <v>1572.7</v>
      </c>
      <c r="E40" s="13">
        <v>1582.9</v>
      </c>
      <c r="F40" s="13">
        <v>1611.8</v>
      </c>
      <c r="G40" s="13">
        <v>1692.1</v>
      </c>
      <c r="H40" s="13"/>
      <c r="I40" s="13">
        <v>1.6057999999999999</v>
      </c>
      <c r="J40" s="13">
        <v>400.99</v>
      </c>
    </row>
    <row r="41" spans="1:10" x14ac:dyDescent="0.35">
      <c r="A41" s="13">
        <v>1.4187000000000001</v>
      </c>
      <c r="B41" s="13">
        <v>1486.2</v>
      </c>
      <c r="C41" s="13">
        <v>1545.4</v>
      </c>
      <c r="D41" s="13">
        <v>1556.3</v>
      </c>
      <c r="E41" s="13">
        <v>1566.9</v>
      </c>
      <c r="F41" s="13">
        <v>1597</v>
      </c>
      <c r="G41" s="13">
        <v>1680.5</v>
      </c>
      <c r="H41" s="13"/>
      <c r="I41" s="13">
        <v>1.6704000000000001</v>
      </c>
      <c r="J41" s="13">
        <v>374.01</v>
      </c>
    </row>
    <row r="42" spans="1:10" x14ac:dyDescent="0.35">
      <c r="A42" s="13">
        <v>1.4801</v>
      </c>
      <c r="B42" s="13">
        <v>1467</v>
      </c>
      <c r="C42" s="13">
        <v>1528.3</v>
      </c>
      <c r="D42" s="13">
        <v>1539.7</v>
      </c>
      <c r="E42" s="13">
        <v>1550.7</v>
      </c>
      <c r="F42" s="13">
        <v>1581.9</v>
      </c>
      <c r="G42" s="13">
        <v>1668.7</v>
      </c>
      <c r="H42" s="13"/>
      <c r="I42" s="13">
        <v>1.7349000000000001</v>
      </c>
      <c r="J42" s="13">
        <v>348.29</v>
      </c>
    </row>
    <row r="43" spans="1:10" x14ac:dyDescent="0.35">
      <c r="A43" s="13">
        <v>1.5415000000000001</v>
      </c>
      <c r="B43" s="13">
        <v>1447.6</v>
      </c>
      <c r="C43" s="13">
        <v>1511.1</v>
      </c>
      <c r="D43" s="13">
        <v>1522.8</v>
      </c>
      <c r="E43" s="13">
        <v>1534.2</v>
      </c>
      <c r="F43" s="13">
        <v>1566.6</v>
      </c>
      <c r="G43" s="13">
        <v>1656.7</v>
      </c>
      <c r="H43" s="13"/>
      <c r="I43" s="13">
        <v>1.7995000000000001</v>
      </c>
      <c r="J43" s="13">
        <v>323.83</v>
      </c>
    </row>
    <row r="44" spans="1:10" x14ac:dyDescent="0.35">
      <c r="A44" s="13">
        <v>1.6128</v>
      </c>
      <c r="B44" s="13">
        <v>1424.7</v>
      </c>
      <c r="C44" s="13">
        <v>1490.7</v>
      </c>
      <c r="D44" s="13">
        <v>1502.9</v>
      </c>
      <c r="E44" s="13">
        <v>1514.8</v>
      </c>
      <c r="F44" s="13">
        <v>1548.5</v>
      </c>
      <c r="G44" s="13">
        <v>1642.4</v>
      </c>
      <c r="H44" s="13"/>
      <c r="I44" s="13">
        <v>1.8640000000000001</v>
      </c>
      <c r="J44" s="13">
        <v>300.64</v>
      </c>
    </row>
    <row r="45" spans="1:10" x14ac:dyDescent="0.35">
      <c r="A45" s="13">
        <v>1.6840999999999999</v>
      </c>
      <c r="B45" s="13">
        <v>1401.7</v>
      </c>
      <c r="C45" s="13">
        <v>1470.2</v>
      </c>
      <c r="D45" s="13">
        <v>1482.9</v>
      </c>
      <c r="E45" s="13">
        <v>1495.2</v>
      </c>
      <c r="F45" s="13">
        <v>1530.3</v>
      </c>
      <c r="G45" s="13">
        <v>1628</v>
      </c>
      <c r="H45" s="13"/>
      <c r="I45" s="13">
        <v>1.9286000000000001</v>
      </c>
      <c r="J45" s="13">
        <v>278.7</v>
      </c>
    </row>
    <row r="46" spans="1:10" x14ac:dyDescent="0.35">
      <c r="A46" s="13">
        <v>1.7554000000000001</v>
      </c>
      <c r="B46" s="13">
        <v>1378.5</v>
      </c>
      <c r="C46" s="13">
        <v>1449.5</v>
      </c>
      <c r="D46" s="13">
        <v>1462.6</v>
      </c>
      <c r="E46" s="13">
        <v>1475.4</v>
      </c>
      <c r="F46" s="13">
        <v>1511.8</v>
      </c>
      <c r="G46" s="13">
        <v>1613.5</v>
      </c>
      <c r="H46" s="13"/>
      <c r="I46" s="13">
        <v>2.0034999999999998</v>
      </c>
      <c r="J46" s="13">
        <v>254.85</v>
      </c>
    </row>
    <row r="47" spans="1:10" x14ac:dyDescent="0.35">
      <c r="A47" s="13">
        <v>1.8267</v>
      </c>
      <c r="B47" s="13">
        <v>1355.2</v>
      </c>
      <c r="C47" s="13">
        <v>1428.6</v>
      </c>
      <c r="D47" s="13">
        <v>1442.2</v>
      </c>
      <c r="E47" s="13">
        <v>1455.5</v>
      </c>
      <c r="F47" s="13">
        <v>1493.2</v>
      </c>
      <c r="G47" s="13">
        <v>1598.7</v>
      </c>
      <c r="H47" s="13"/>
      <c r="I47" s="13">
        <v>2.0783999999999998</v>
      </c>
      <c r="J47" s="13">
        <v>232.43</v>
      </c>
    </row>
    <row r="48" spans="1:10" x14ac:dyDescent="0.35">
      <c r="A48" s="13">
        <v>1.8979999999999999</v>
      </c>
      <c r="B48" s="13">
        <v>1331.7</v>
      </c>
      <c r="C48" s="13">
        <v>1407.6</v>
      </c>
      <c r="D48" s="13">
        <v>1421.6</v>
      </c>
      <c r="E48" s="13">
        <v>1435.4</v>
      </c>
      <c r="F48" s="13">
        <v>1474.4</v>
      </c>
      <c r="G48" s="13">
        <v>1583.8</v>
      </c>
      <c r="H48" s="13"/>
      <c r="I48" s="13">
        <v>2.1533000000000002</v>
      </c>
      <c r="J48" s="13">
        <v>211.43</v>
      </c>
    </row>
    <row r="49" spans="1:10" x14ac:dyDescent="0.35">
      <c r="A49" s="13">
        <v>1.9807999999999999</v>
      </c>
      <c r="B49" s="13">
        <v>1304.2</v>
      </c>
      <c r="C49" s="13">
        <v>1382.8</v>
      </c>
      <c r="D49" s="13">
        <v>1397.4</v>
      </c>
      <c r="E49" s="13">
        <v>1411.7</v>
      </c>
      <c r="F49" s="13">
        <v>1452.3</v>
      </c>
      <c r="G49" s="13">
        <v>1566.2</v>
      </c>
      <c r="H49" s="13"/>
      <c r="I49" s="13">
        <v>2.2282999999999999</v>
      </c>
      <c r="J49" s="13">
        <v>191.87</v>
      </c>
    </row>
    <row r="50" spans="1:10" x14ac:dyDescent="0.35">
      <c r="A50" s="13">
        <v>2.0636999999999999</v>
      </c>
      <c r="B50" s="13">
        <v>1276.7</v>
      </c>
      <c r="C50" s="13">
        <v>1358.1</v>
      </c>
      <c r="D50" s="13">
        <v>1373.2</v>
      </c>
      <c r="E50" s="13">
        <v>1388</v>
      </c>
      <c r="F50" s="13">
        <v>1430.1</v>
      </c>
      <c r="G50" s="13">
        <v>1548.4</v>
      </c>
      <c r="H50" s="13"/>
      <c r="I50" s="13">
        <v>2.3031999999999999</v>
      </c>
      <c r="J50" s="13">
        <v>173.74</v>
      </c>
    </row>
    <row r="51" spans="1:10" x14ac:dyDescent="0.35">
      <c r="A51" s="13">
        <v>2.1465000000000001</v>
      </c>
      <c r="B51" s="13">
        <v>1249.3</v>
      </c>
      <c r="C51" s="13">
        <v>1333.2</v>
      </c>
      <c r="D51" s="13">
        <v>1348.9</v>
      </c>
      <c r="E51" s="13">
        <v>1364.2</v>
      </c>
      <c r="F51" s="13">
        <v>1407.8</v>
      </c>
      <c r="G51" s="13">
        <v>1530.6</v>
      </c>
      <c r="H51" s="13"/>
      <c r="I51" s="13">
        <v>2.3780999999999999</v>
      </c>
      <c r="J51" s="13">
        <v>157.04</v>
      </c>
    </row>
    <row r="52" spans="1:10" x14ac:dyDescent="0.35">
      <c r="A52" s="13">
        <v>2.2292999999999998</v>
      </c>
      <c r="B52" s="13">
        <v>1221.8</v>
      </c>
      <c r="C52" s="13">
        <v>1308.4000000000001</v>
      </c>
      <c r="D52" s="13">
        <v>1324.5</v>
      </c>
      <c r="E52" s="13">
        <v>1340.3</v>
      </c>
      <c r="F52" s="13">
        <v>1385.4</v>
      </c>
      <c r="G52" s="13">
        <v>1512.6</v>
      </c>
      <c r="H52" s="13"/>
      <c r="I52" s="13">
        <v>2.4529999999999998</v>
      </c>
      <c r="J52" s="13">
        <v>141.77000000000001</v>
      </c>
    </row>
    <row r="53" spans="1:10" x14ac:dyDescent="0.35">
      <c r="A53" s="13">
        <v>2.3121</v>
      </c>
      <c r="B53" s="13">
        <v>1194.4000000000001</v>
      </c>
      <c r="C53" s="13">
        <v>1283.4000000000001</v>
      </c>
      <c r="D53" s="13">
        <v>1300.0999999999999</v>
      </c>
      <c r="E53" s="13">
        <v>1316.4</v>
      </c>
      <c r="F53" s="13">
        <v>1362.9</v>
      </c>
      <c r="G53" s="13">
        <v>1494.5</v>
      </c>
      <c r="H53" s="13"/>
      <c r="I53" s="13">
        <v>2.54</v>
      </c>
      <c r="J53" s="13">
        <v>125.69</v>
      </c>
    </row>
    <row r="54" spans="1:10" x14ac:dyDescent="0.35">
      <c r="A54" s="13">
        <v>2.4058999999999999</v>
      </c>
      <c r="B54" s="13">
        <v>1163.3</v>
      </c>
      <c r="C54" s="13">
        <v>1255.0999999999999</v>
      </c>
      <c r="D54" s="13">
        <v>1272.3</v>
      </c>
      <c r="E54" s="13">
        <v>1289.0999999999999</v>
      </c>
      <c r="F54" s="13">
        <v>1337.2</v>
      </c>
      <c r="G54" s="13">
        <v>1473.8</v>
      </c>
      <c r="H54" s="13"/>
      <c r="I54" s="13">
        <v>2.6269999999999998</v>
      </c>
      <c r="J54" s="13">
        <v>110.91</v>
      </c>
    </row>
    <row r="55" spans="1:10" x14ac:dyDescent="0.35">
      <c r="A55" s="13">
        <v>2.4998</v>
      </c>
      <c r="B55" s="13">
        <v>1132.4000000000001</v>
      </c>
      <c r="C55" s="13">
        <v>1226.9000000000001</v>
      </c>
      <c r="D55" s="13">
        <v>1244.5999999999999</v>
      </c>
      <c r="E55" s="13">
        <v>1262</v>
      </c>
      <c r="F55" s="13">
        <v>1311.7</v>
      </c>
      <c r="G55" s="13">
        <v>1453</v>
      </c>
      <c r="H55" s="13"/>
      <c r="I55" s="13">
        <v>2.714</v>
      </c>
      <c r="J55" s="13">
        <v>97.424000000000007</v>
      </c>
    </row>
    <row r="56" spans="1:10" x14ac:dyDescent="0.35">
      <c r="A56" s="13">
        <v>2.5935999999999999</v>
      </c>
      <c r="B56" s="13">
        <v>1101.8</v>
      </c>
      <c r="C56" s="13">
        <v>1198.8</v>
      </c>
      <c r="D56" s="13">
        <v>1217.0999999999999</v>
      </c>
      <c r="E56" s="13">
        <v>1234.9000000000001</v>
      </c>
      <c r="F56" s="13">
        <v>1286.0999999999999</v>
      </c>
      <c r="G56" s="13">
        <v>1432.2</v>
      </c>
      <c r="H56" s="13"/>
      <c r="I56" s="13">
        <v>2.8008999999999999</v>
      </c>
      <c r="J56" s="13">
        <v>85.231999999999999</v>
      </c>
    </row>
    <row r="57" spans="1:10" x14ac:dyDescent="0.35">
      <c r="A57" s="13">
        <v>2.6873999999999998</v>
      </c>
      <c r="B57" s="13">
        <v>1071.5</v>
      </c>
      <c r="C57" s="13">
        <v>1170.9000000000001</v>
      </c>
      <c r="D57" s="13">
        <v>1189.5999999999999</v>
      </c>
      <c r="E57" s="13">
        <v>1208</v>
      </c>
      <c r="F57" s="13">
        <v>1260.7</v>
      </c>
      <c r="G57" s="13">
        <v>1411.5</v>
      </c>
      <c r="H57" s="13"/>
      <c r="I57" s="13">
        <v>2.8879000000000001</v>
      </c>
      <c r="J57" s="13">
        <v>74.335999999999999</v>
      </c>
    </row>
    <row r="58" spans="1:10" x14ac:dyDescent="0.35">
      <c r="A58" s="13">
        <v>2.7812000000000001</v>
      </c>
      <c r="B58" s="13">
        <v>1041.4000000000001</v>
      </c>
      <c r="C58" s="13">
        <v>1143.0999999999999</v>
      </c>
      <c r="D58" s="13">
        <v>1162.3</v>
      </c>
      <c r="E58" s="13">
        <v>1181.2</v>
      </c>
      <c r="F58" s="13">
        <v>1235.3</v>
      </c>
      <c r="G58" s="13">
        <v>1390.6</v>
      </c>
      <c r="H58" s="13"/>
      <c r="I58" s="13">
        <v>2.9748999999999999</v>
      </c>
      <c r="J58" s="13">
        <v>64.734999999999999</v>
      </c>
    </row>
    <row r="59" spans="1:10" x14ac:dyDescent="0.35">
      <c r="A59" s="13">
        <v>2.8801000000000001</v>
      </c>
      <c r="B59" s="13">
        <v>1009.9</v>
      </c>
      <c r="C59" s="13">
        <v>1113.9000000000001</v>
      </c>
      <c r="D59" s="13">
        <v>1133.5999999999999</v>
      </c>
      <c r="E59" s="13">
        <v>1153</v>
      </c>
      <c r="F59" s="13">
        <v>1208.5999999999999</v>
      </c>
      <c r="G59" s="13">
        <v>1368.6</v>
      </c>
      <c r="H59" s="13"/>
      <c r="I59" s="13">
        <v>3.0619000000000001</v>
      </c>
      <c r="J59" s="13">
        <v>56.427999999999997</v>
      </c>
    </row>
    <row r="60" spans="1:10" x14ac:dyDescent="0.35">
      <c r="A60" s="13">
        <v>2.9790000000000001</v>
      </c>
      <c r="B60" s="13">
        <v>978.9</v>
      </c>
      <c r="C60" s="13">
        <v>1085.0999999999999</v>
      </c>
      <c r="D60" s="13">
        <v>1105.2</v>
      </c>
      <c r="E60" s="13">
        <v>1125</v>
      </c>
      <c r="F60" s="13">
        <v>1182</v>
      </c>
      <c r="G60" s="13">
        <v>1346.7</v>
      </c>
      <c r="H60" s="13"/>
      <c r="I60" s="13">
        <v>3.1627999999999998</v>
      </c>
      <c r="J60" s="13">
        <v>48.042000000000002</v>
      </c>
    </row>
    <row r="61" spans="1:10" x14ac:dyDescent="0.35">
      <c r="A61" s="13">
        <v>3.0779000000000001</v>
      </c>
      <c r="B61" s="13">
        <v>948.37</v>
      </c>
      <c r="C61" s="13">
        <v>1056.5999999999999</v>
      </c>
      <c r="D61" s="13">
        <v>1077.0999999999999</v>
      </c>
      <c r="E61" s="13">
        <v>1097.4000000000001</v>
      </c>
      <c r="F61" s="13">
        <v>1155.7</v>
      </c>
      <c r="G61" s="13">
        <v>1324.8</v>
      </c>
      <c r="H61" s="13"/>
      <c r="I61" s="13">
        <v>3.2637999999999998</v>
      </c>
      <c r="J61" s="13">
        <v>40.529000000000003</v>
      </c>
    </row>
    <row r="62" spans="1:10" x14ac:dyDescent="0.35">
      <c r="A62" s="13">
        <v>3.1768000000000001</v>
      </c>
      <c r="B62" s="13">
        <v>918.32</v>
      </c>
      <c r="C62" s="13">
        <v>1028.4000000000001</v>
      </c>
      <c r="D62" s="13">
        <v>1049.4000000000001</v>
      </c>
      <c r="E62" s="13">
        <v>1070</v>
      </c>
      <c r="F62" s="13">
        <v>1129.5999999999999</v>
      </c>
      <c r="G62" s="13">
        <v>1303</v>
      </c>
      <c r="H62" s="13"/>
      <c r="I62" s="13">
        <v>3.3647</v>
      </c>
      <c r="J62" s="13">
        <v>33.887999999999998</v>
      </c>
    </row>
    <row r="63" spans="1:10" x14ac:dyDescent="0.35">
      <c r="A63" s="13">
        <v>3.2757000000000001</v>
      </c>
      <c r="B63" s="13">
        <v>888.73</v>
      </c>
      <c r="C63" s="13">
        <v>1000.5</v>
      </c>
      <c r="D63" s="13">
        <v>1021.9</v>
      </c>
      <c r="E63" s="13">
        <v>1042.9000000000001</v>
      </c>
      <c r="F63" s="13">
        <v>1103.8</v>
      </c>
      <c r="G63" s="13">
        <v>1281.3</v>
      </c>
      <c r="H63" s="13"/>
      <c r="I63" s="13">
        <v>3.4657</v>
      </c>
      <c r="J63" s="13">
        <v>28.119</v>
      </c>
    </row>
    <row r="64" spans="1:10" x14ac:dyDescent="0.35">
      <c r="A64" s="13">
        <v>3.3748</v>
      </c>
      <c r="B64" s="13">
        <v>859.56</v>
      </c>
      <c r="C64" s="13">
        <v>972.87</v>
      </c>
      <c r="D64" s="13">
        <v>994.61</v>
      </c>
      <c r="E64" s="13">
        <v>1016</v>
      </c>
      <c r="F64" s="13">
        <v>1078</v>
      </c>
      <c r="G64" s="13">
        <v>1259.5999999999999</v>
      </c>
      <c r="H64" s="13"/>
      <c r="I64" s="13">
        <v>3.5667</v>
      </c>
      <c r="J64" s="13">
        <v>23.222999999999999</v>
      </c>
    </row>
    <row r="65" spans="1:10" x14ac:dyDescent="0.35">
      <c r="A65" s="13">
        <v>3.4739</v>
      </c>
      <c r="B65" s="13">
        <v>830.97</v>
      </c>
      <c r="C65" s="13">
        <v>945.68</v>
      </c>
      <c r="D65" s="13">
        <v>967.75</v>
      </c>
      <c r="E65" s="13">
        <v>989.49</v>
      </c>
      <c r="F65" s="13">
        <v>1052.5999999999999</v>
      </c>
      <c r="G65" s="13">
        <v>1238.0999999999999</v>
      </c>
      <c r="H65" s="13"/>
      <c r="I65" s="13">
        <v>3.6676000000000002</v>
      </c>
      <c r="J65" s="13">
        <v>19.199000000000002</v>
      </c>
    </row>
    <row r="66" spans="1:10" x14ac:dyDescent="0.35">
      <c r="A66" s="13">
        <v>3.573</v>
      </c>
      <c r="B66" s="13">
        <v>802.94</v>
      </c>
      <c r="C66" s="13">
        <v>918.92</v>
      </c>
      <c r="D66" s="13">
        <v>941.3</v>
      </c>
      <c r="E66" s="13">
        <v>963.35</v>
      </c>
      <c r="F66" s="13">
        <v>1027.5</v>
      </c>
      <c r="G66" s="13">
        <v>1216.7</v>
      </c>
      <c r="H66" s="13"/>
      <c r="I66" s="13">
        <v>3.7686000000000002</v>
      </c>
      <c r="J66" s="13">
        <v>16.047999999999998</v>
      </c>
    </row>
    <row r="67" spans="1:10" x14ac:dyDescent="0.35">
      <c r="A67" s="13">
        <v>3.6720999999999999</v>
      </c>
      <c r="B67" s="13">
        <v>775.49</v>
      </c>
      <c r="C67" s="13">
        <v>892.58</v>
      </c>
      <c r="D67" s="13">
        <v>915.24</v>
      </c>
      <c r="E67" s="13">
        <v>937.59</v>
      </c>
      <c r="F67" s="13">
        <v>1002.7</v>
      </c>
      <c r="G67" s="13">
        <v>1195.5</v>
      </c>
      <c r="H67" s="13"/>
      <c r="I67" s="13">
        <v>3.8858000000000001</v>
      </c>
      <c r="J67" s="13">
        <v>12.996</v>
      </c>
    </row>
    <row r="68" spans="1:10" x14ac:dyDescent="0.35">
      <c r="A68" s="13">
        <v>3.7711999999999999</v>
      </c>
      <c r="B68" s="13">
        <v>748.62</v>
      </c>
      <c r="C68" s="13">
        <v>866.67</v>
      </c>
      <c r="D68" s="13">
        <v>889.58</v>
      </c>
      <c r="E68" s="13">
        <v>912.2</v>
      </c>
      <c r="F68" s="13">
        <v>978.17</v>
      </c>
      <c r="G68" s="13">
        <v>1174.4000000000001</v>
      </c>
      <c r="H68" s="13"/>
      <c r="I68" s="13">
        <v>4.0030000000000001</v>
      </c>
      <c r="J68" s="13">
        <v>10.336</v>
      </c>
    </row>
    <row r="69" spans="1:10" x14ac:dyDescent="0.35">
      <c r="A69" s="13">
        <v>3.8704999999999998</v>
      </c>
      <c r="B69" s="13">
        <v>722.29</v>
      </c>
      <c r="C69" s="13">
        <v>841.14</v>
      </c>
      <c r="D69" s="13">
        <v>864.27</v>
      </c>
      <c r="E69" s="13">
        <v>887.14</v>
      </c>
      <c r="F69" s="13">
        <v>953.92</v>
      </c>
      <c r="G69" s="13">
        <v>1153.4000000000001</v>
      </c>
      <c r="H69" s="13"/>
      <c r="I69" s="13">
        <v>4.1201999999999996</v>
      </c>
      <c r="J69" s="13">
        <v>8.0688999999999993</v>
      </c>
    </row>
    <row r="70" spans="1:10" x14ac:dyDescent="0.35">
      <c r="A70" s="13">
        <v>3.9698000000000002</v>
      </c>
      <c r="B70" s="13">
        <v>696.58</v>
      </c>
      <c r="C70" s="13">
        <v>816.08</v>
      </c>
      <c r="D70" s="13">
        <v>839.41</v>
      </c>
      <c r="E70" s="13">
        <v>862.49</v>
      </c>
      <c r="F70" s="13">
        <v>930.02</v>
      </c>
      <c r="G70" s="13">
        <v>1132.5999999999999</v>
      </c>
      <c r="H70" s="13"/>
      <c r="I70" s="13">
        <v>4.2374000000000001</v>
      </c>
      <c r="J70" s="13">
        <v>6.194</v>
      </c>
    </row>
    <row r="71" spans="1:10" x14ac:dyDescent="0.35">
      <c r="A71" s="13">
        <v>4.0690999999999997</v>
      </c>
      <c r="B71" s="13">
        <v>671.47</v>
      </c>
      <c r="C71" s="13">
        <v>791.49</v>
      </c>
      <c r="D71" s="13">
        <v>815</v>
      </c>
      <c r="E71" s="13">
        <v>838.28</v>
      </c>
      <c r="F71" s="13">
        <v>906.49</v>
      </c>
      <c r="G71" s="13">
        <v>1112</v>
      </c>
      <c r="H71" s="13"/>
      <c r="I71" s="13">
        <v>4.3545999999999996</v>
      </c>
      <c r="J71" s="13">
        <v>4.7115</v>
      </c>
    </row>
    <row r="72" spans="1:10" x14ac:dyDescent="0.35">
      <c r="A72" s="13">
        <v>4.1684000000000001</v>
      </c>
      <c r="B72" s="13">
        <v>646.98</v>
      </c>
      <c r="C72" s="13">
        <v>767.38</v>
      </c>
      <c r="D72" s="13">
        <v>791.04</v>
      </c>
      <c r="E72" s="13">
        <v>814.48</v>
      </c>
      <c r="F72" s="13">
        <v>883.31</v>
      </c>
      <c r="G72" s="13">
        <v>1091.5999999999999</v>
      </c>
      <c r="H72" s="13"/>
      <c r="I72" s="13">
        <v>4.4718</v>
      </c>
      <c r="J72" s="13">
        <v>3.6214</v>
      </c>
    </row>
    <row r="73" spans="1:10" x14ac:dyDescent="0.35">
      <c r="A73" s="13">
        <v>4.2676999999999996</v>
      </c>
      <c r="B73" s="13">
        <v>623.09</v>
      </c>
      <c r="C73" s="13">
        <v>743.74</v>
      </c>
      <c r="D73" s="13">
        <v>767.52</v>
      </c>
      <c r="E73" s="13">
        <v>791.11</v>
      </c>
      <c r="F73" s="13">
        <v>860.48</v>
      </c>
      <c r="G73" s="13">
        <v>1071.4000000000001</v>
      </c>
      <c r="H73" s="13"/>
      <c r="I73" s="13">
        <v>4.5888999999999998</v>
      </c>
      <c r="J73" s="13">
        <v>2.9237000000000002</v>
      </c>
    </row>
    <row r="74" spans="1:10" x14ac:dyDescent="0.35">
      <c r="A74" s="13">
        <v>4.3672000000000004</v>
      </c>
      <c r="B74" s="13">
        <v>599.82000000000005</v>
      </c>
      <c r="C74" s="13">
        <v>720.55</v>
      </c>
      <c r="D74" s="13">
        <v>744.42</v>
      </c>
      <c r="E74" s="13">
        <v>768.13</v>
      </c>
      <c r="F74" s="13">
        <v>837.98</v>
      </c>
      <c r="G74" s="13">
        <v>1051.3</v>
      </c>
      <c r="H74" s="13"/>
      <c r="I74" s="13">
        <v>4.7249999999999996</v>
      </c>
      <c r="J74" s="13">
        <v>2.2391000000000001</v>
      </c>
    </row>
    <row r="75" spans="1:10" x14ac:dyDescent="0.35">
      <c r="A75" s="13">
        <v>4.4665999999999997</v>
      </c>
      <c r="B75" s="13">
        <v>577.15</v>
      </c>
      <c r="C75" s="13">
        <v>697.84</v>
      </c>
      <c r="D75" s="13">
        <v>721.78</v>
      </c>
      <c r="E75" s="13">
        <v>745.59</v>
      </c>
      <c r="F75" s="13">
        <v>815.85</v>
      </c>
      <c r="G75" s="13">
        <v>1031.5</v>
      </c>
      <c r="H75" s="13"/>
      <c r="I75" s="13">
        <v>4.8609999999999998</v>
      </c>
      <c r="J75" s="13">
        <v>1.6579999999999999</v>
      </c>
    </row>
    <row r="76" spans="1:10" x14ac:dyDescent="0.35">
      <c r="A76" s="13">
        <v>4.5660999999999996</v>
      </c>
      <c r="B76" s="13">
        <v>555.08000000000004</v>
      </c>
      <c r="C76" s="13">
        <v>675.61</v>
      </c>
      <c r="D76" s="13">
        <v>699.61</v>
      </c>
      <c r="E76" s="13">
        <v>723.48</v>
      </c>
      <c r="F76" s="13">
        <v>794.09</v>
      </c>
      <c r="G76" s="13">
        <v>1011.8</v>
      </c>
      <c r="H76" s="13"/>
      <c r="I76" s="13">
        <v>4.9970999999999997</v>
      </c>
      <c r="J76" s="13">
        <v>1.1806000000000001</v>
      </c>
    </row>
    <row r="77" spans="1:10" x14ac:dyDescent="0.35">
      <c r="A77" s="13">
        <v>4.6656000000000004</v>
      </c>
      <c r="B77" s="13">
        <v>533.62</v>
      </c>
      <c r="C77" s="13">
        <v>653.87</v>
      </c>
      <c r="D77" s="13">
        <v>677.89</v>
      </c>
      <c r="E77" s="13">
        <v>701.82</v>
      </c>
      <c r="F77" s="13">
        <v>772.72</v>
      </c>
      <c r="G77" s="13">
        <v>992.39</v>
      </c>
      <c r="H77" s="13"/>
      <c r="I77" s="13">
        <v>5.1330999999999998</v>
      </c>
      <c r="J77" s="13">
        <v>0.80684</v>
      </c>
    </row>
    <row r="78" spans="1:10" x14ac:dyDescent="0.35">
      <c r="A78" s="13">
        <v>4.7651000000000003</v>
      </c>
      <c r="B78" s="13">
        <v>512.77</v>
      </c>
      <c r="C78" s="13">
        <v>632.61</v>
      </c>
      <c r="D78" s="13">
        <v>656.64</v>
      </c>
      <c r="E78" s="13">
        <v>680.6</v>
      </c>
      <c r="F78" s="13">
        <v>751.72</v>
      </c>
      <c r="G78" s="13">
        <v>973.18</v>
      </c>
      <c r="H78" s="13"/>
      <c r="I78" s="13">
        <v>5.2690999999999999</v>
      </c>
      <c r="J78" s="13">
        <v>0.53669</v>
      </c>
    </row>
    <row r="79" spans="1:10" x14ac:dyDescent="0.35">
      <c r="A79" s="13">
        <v>4.8648999999999996</v>
      </c>
      <c r="B79" s="13">
        <v>492.52</v>
      </c>
      <c r="C79" s="13">
        <v>611.82000000000005</v>
      </c>
      <c r="D79" s="13">
        <v>635.83000000000004</v>
      </c>
      <c r="E79" s="13">
        <v>659.79</v>
      </c>
      <c r="F79" s="13">
        <v>731.06</v>
      </c>
      <c r="G79" s="13">
        <v>954.14</v>
      </c>
      <c r="H79" s="13"/>
      <c r="I79" s="13">
        <v>5.4051999999999998</v>
      </c>
      <c r="J79" s="13">
        <v>0.37015999999999999</v>
      </c>
    </row>
    <row r="80" spans="1:10" x14ac:dyDescent="0.35">
      <c r="A80" s="13">
        <v>4.9645999999999999</v>
      </c>
      <c r="B80" s="13">
        <v>472.85</v>
      </c>
      <c r="C80" s="13">
        <v>591.51</v>
      </c>
      <c r="D80" s="13">
        <v>615.47</v>
      </c>
      <c r="E80" s="13">
        <v>639.41</v>
      </c>
      <c r="F80" s="13">
        <v>710.78</v>
      </c>
      <c r="G80" s="13">
        <v>935.32</v>
      </c>
      <c r="H80" s="13"/>
      <c r="I80" s="13">
        <v>5.5411999999999999</v>
      </c>
      <c r="J80" s="13">
        <v>0.30725999999999998</v>
      </c>
    </row>
    <row r="81" spans="1:10" x14ac:dyDescent="0.35">
      <c r="A81" s="13">
        <v>5.0644</v>
      </c>
      <c r="B81" s="13">
        <v>453.76</v>
      </c>
      <c r="C81" s="13">
        <v>571.66999999999996</v>
      </c>
      <c r="D81" s="13">
        <v>595.57000000000005</v>
      </c>
      <c r="E81" s="13">
        <v>619.47</v>
      </c>
      <c r="F81" s="13">
        <v>690.88</v>
      </c>
      <c r="G81" s="13">
        <v>916.73</v>
      </c>
      <c r="H81" s="13"/>
      <c r="I81" s="13">
        <v>5.6990999999999996</v>
      </c>
      <c r="J81" s="13">
        <v>0.22281999999999999</v>
      </c>
    </row>
    <row r="82" spans="1:10" x14ac:dyDescent="0.35">
      <c r="A82" s="13">
        <v>5.1642000000000001</v>
      </c>
      <c r="B82" s="13">
        <v>435.24</v>
      </c>
      <c r="C82" s="13">
        <v>552.29999999999995</v>
      </c>
      <c r="D82" s="13">
        <v>576.12</v>
      </c>
      <c r="E82" s="13">
        <v>599.97</v>
      </c>
      <c r="F82" s="13">
        <v>671.36</v>
      </c>
      <c r="G82" s="13">
        <v>898.37</v>
      </c>
      <c r="H82" s="13"/>
      <c r="I82" s="13">
        <v>5.8570000000000002</v>
      </c>
      <c r="J82" s="13">
        <v>0.15275</v>
      </c>
    </row>
    <row r="83" spans="1:10" x14ac:dyDescent="0.35">
      <c r="A83" s="13">
        <v>5.2638999999999996</v>
      </c>
      <c r="B83" s="13">
        <v>417.3</v>
      </c>
      <c r="C83" s="13">
        <v>533.41</v>
      </c>
      <c r="D83" s="13">
        <v>557.13</v>
      </c>
      <c r="E83" s="13">
        <v>580.91</v>
      </c>
      <c r="F83" s="13">
        <v>652.22</v>
      </c>
      <c r="G83" s="13">
        <v>880.23</v>
      </c>
      <c r="H83" s="13"/>
      <c r="I83" s="13">
        <v>6.0148999999999999</v>
      </c>
      <c r="J83" s="13">
        <v>9.7021999999999997E-2</v>
      </c>
    </row>
    <row r="84" spans="1:10" x14ac:dyDescent="0.35">
      <c r="A84" s="13">
        <v>5.3638000000000003</v>
      </c>
      <c r="B84" s="13">
        <v>399.96</v>
      </c>
      <c r="C84" s="13">
        <v>515.02</v>
      </c>
      <c r="D84" s="13">
        <v>538.61</v>
      </c>
      <c r="E84" s="13">
        <v>562.28</v>
      </c>
      <c r="F84" s="13">
        <v>633.45000000000005</v>
      </c>
      <c r="G84" s="13">
        <v>862.3</v>
      </c>
      <c r="H84" s="13"/>
      <c r="I84" s="13">
        <v>6.1729000000000003</v>
      </c>
      <c r="J84" s="13">
        <v>5.5654000000000002E-2</v>
      </c>
    </row>
    <row r="85" spans="1:10" x14ac:dyDescent="0.35">
      <c r="A85" s="13">
        <v>5.4638</v>
      </c>
      <c r="B85" s="13">
        <v>383.16</v>
      </c>
      <c r="C85" s="13">
        <v>497.08</v>
      </c>
      <c r="D85" s="13">
        <v>520.52</v>
      </c>
      <c r="E85" s="13">
        <v>544.08000000000004</v>
      </c>
      <c r="F85" s="13">
        <v>615.05999999999995</v>
      </c>
      <c r="G85" s="13">
        <v>844.59</v>
      </c>
      <c r="H85" s="13"/>
      <c r="I85" s="13">
        <v>6.3308</v>
      </c>
      <c r="J85" s="13">
        <v>2.8642000000000001E-2</v>
      </c>
    </row>
    <row r="86" spans="1:10" x14ac:dyDescent="0.35">
      <c r="A86" s="13">
        <v>5.5636999999999999</v>
      </c>
      <c r="B86" s="13">
        <v>366.89</v>
      </c>
      <c r="C86" s="13">
        <v>479.59</v>
      </c>
      <c r="D86" s="13">
        <v>502.87</v>
      </c>
      <c r="E86" s="13">
        <v>526.30999999999995</v>
      </c>
      <c r="F86" s="13">
        <v>597.04999999999995</v>
      </c>
      <c r="G86" s="13">
        <v>827.12</v>
      </c>
      <c r="H86" s="13"/>
      <c r="I86" s="13">
        <v>6.4886999999999997</v>
      </c>
      <c r="J86" s="13">
        <v>1.5984000000000002E-2</v>
      </c>
    </row>
    <row r="87" spans="1:10" x14ac:dyDescent="0.35">
      <c r="A87" s="13">
        <v>5.6635999999999997</v>
      </c>
      <c r="B87" s="13">
        <v>351.14</v>
      </c>
      <c r="C87" s="13">
        <v>462.55</v>
      </c>
      <c r="D87" s="13">
        <v>485.66</v>
      </c>
      <c r="E87" s="13">
        <v>508.95</v>
      </c>
      <c r="F87" s="13">
        <v>579.4</v>
      </c>
      <c r="G87" s="13">
        <v>809.88</v>
      </c>
      <c r="H87" s="13"/>
      <c r="I87" s="13">
        <v>6.6466000000000003</v>
      </c>
      <c r="J87" s="13">
        <v>1.7683000000000001E-2</v>
      </c>
    </row>
    <row r="88" spans="1:10" x14ac:dyDescent="0.35">
      <c r="A88" s="13">
        <v>5.7636000000000003</v>
      </c>
      <c r="B88" s="13">
        <v>335.93</v>
      </c>
      <c r="C88" s="13">
        <v>445.96</v>
      </c>
      <c r="D88" s="13">
        <v>468.89</v>
      </c>
      <c r="E88" s="13">
        <v>492.01</v>
      </c>
      <c r="F88" s="13">
        <v>562.13</v>
      </c>
      <c r="G88" s="13">
        <v>792.87</v>
      </c>
      <c r="H88" s="13"/>
      <c r="I88" s="13">
        <v>6.8299000000000003</v>
      </c>
      <c r="J88" s="13">
        <v>1.2239999999999999E-2</v>
      </c>
    </row>
    <row r="89" spans="1:10" x14ac:dyDescent="0.35">
      <c r="A89" s="13">
        <v>5.8635000000000002</v>
      </c>
      <c r="B89" s="13">
        <v>321.31</v>
      </c>
      <c r="C89" s="13">
        <v>429.89</v>
      </c>
      <c r="D89" s="13">
        <v>452.6</v>
      </c>
      <c r="E89" s="13">
        <v>475.54</v>
      </c>
      <c r="F89" s="13">
        <v>545.27</v>
      </c>
      <c r="G89" s="13">
        <v>776.1</v>
      </c>
      <c r="H89" s="13"/>
      <c r="I89" s="13">
        <v>7.0132000000000003</v>
      </c>
      <c r="J89" s="13">
        <v>7.7983000000000002E-3</v>
      </c>
    </row>
    <row r="90" spans="1:10" x14ac:dyDescent="0.35">
      <c r="A90" s="13">
        <v>5.9634</v>
      </c>
      <c r="B90" s="13">
        <v>307.17</v>
      </c>
      <c r="C90" s="13">
        <v>414.24</v>
      </c>
      <c r="D90" s="13">
        <v>436.73</v>
      </c>
      <c r="E90" s="13">
        <v>459.47</v>
      </c>
      <c r="F90" s="13">
        <v>528.76</v>
      </c>
      <c r="G90" s="13">
        <v>759.57</v>
      </c>
      <c r="H90" s="13"/>
      <c r="I90" s="13">
        <v>7.1965000000000003</v>
      </c>
      <c r="J90" s="13">
        <v>4.3581000000000002E-3</v>
      </c>
    </row>
    <row r="91" spans="1:10" x14ac:dyDescent="0.35">
      <c r="A91" s="13">
        <v>6.0632999999999999</v>
      </c>
      <c r="B91" s="13">
        <v>293.51</v>
      </c>
      <c r="C91" s="13">
        <v>399.01</v>
      </c>
      <c r="D91" s="13">
        <v>421.27</v>
      </c>
      <c r="E91" s="13">
        <v>443.8</v>
      </c>
      <c r="F91" s="13">
        <v>512.61</v>
      </c>
      <c r="G91" s="13">
        <v>743.27</v>
      </c>
      <c r="H91" s="13"/>
      <c r="I91" s="13">
        <v>7.3798000000000004</v>
      </c>
      <c r="J91" s="13">
        <v>1.9192E-3</v>
      </c>
    </row>
    <row r="92" spans="1:10" x14ac:dyDescent="0.35">
      <c r="A92" s="13">
        <v>6.1632999999999996</v>
      </c>
      <c r="B92" s="13">
        <v>280.32</v>
      </c>
      <c r="C92" s="13">
        <v>384.2</v>
      </c>
      <c r="D92" s="13">
        <v>406.21</v>
      </c>
      <c r="E92" s="13">
        <v>428.52</v>
      </c>
      <c r="F92" s="13">
        <v>496.83</v>
      </c>
      <c r="G92" s="13">
        <v>727.2</v>
      </c>
      <c r="H92" s="13"/>
      <c r="I92" s="13">
        <v>7.5631000000000004</v>
      </c>
      <c r="J92" s="14">
        <v>4.8153999999999997E-4</v>
      </c>
    </row>
    <row r="93" spans="1:10" x14ac:dyDescent="0.35">
      <c r="A93" s="13">
        <v>6.2632000000000003</v>
      </c>
      <c r="B93" s="13">
        <v>267.61</v>
      </c>
      <c r="C93" s="13">
        <v>369.82</v>
      </c>
      <c r="D93" s="13">
        <v>391.57</v>
      </c>
      <c r="E93" s="13">
        <v>413.64</v>
      </c>
      <c r="F93" s="13">
        <v>481.39</v>
      </c>
      <c r="G93" s="13">
        <v>711.36</v>
      </c>
      <c r="H93" s="13"/>
      <c r="I93" s="13">
        <v>7.7464000000000004</v>
      </c>
      <c r="J93" s="14">
        <v>4.5176000000000003E-5</v>
      </c>
    </row>
    <row r="94" spans="1:10" x14ac:dyDescent="0.35">
      <c r="A94" s="13">
        <v>6.3631000000000002</v>
      </c>
      <c r="B94" s="13">
        <v>255.45</v>
      </c>
      <c r="C94" s="13">
        <v>355.92</v>
      </c>
      <c r="D94" s="13">
        <v>377.39</v>
      </c>
      <c r="E94" s="13">
        <v>399.22</v>
      </c>
      <c r="F94" s="13">
        <v>466.36</v>
      </c>
      <c r="G94" s="13">
        <v>695.77</v>
      </c>
      <c r="H94" s="13"/>
      <c r="I94" s="13">
        <v>7.9297000000000004</v>
      </c>
      <c r="J94" s="14">
        <v>6.1008999999999998E-4</v>
      </c>
    </row>
    <row r="95" spans="1:10" x14ac:dyDescent="0.35">
      <c r="A95" s="13">
        <v>6.4630999999999998</v>
      </c>
      <c r="B95" s="13">
        <v>243.7</v>
      </c>
      <c r="C95" s="13">
        <v>342.4</v>
      </c>
      <c r="D95" s="13">
        <v>363.59</v>
      </c>
      <c r="E95" s="13">
        <v>385.16</v>
      </c>
      <c r="F95" s="13">
        <v>451.67</v>
      </c>
      <c r="G95" s="13">
        <v>680.41</v>
      </c>
      <c r="H95" s="13"/>
      <c r="I95" s="13">
        <v>8.1425000000000001</v>
      </c>
      <c r="J95" s="14">
        <v>4.0975000000000001E-4</v>
      </c>
    </row>
    <row r="96" spans="1:10" x14ac:dyDescent="0.35">
      <c r="A96" s="13">
        <v>6.5629999999999997</v>
      </c>
      <c r="B96" s="13">
        <v>232.37</v>
      </c>
      <c r="C96" s="13">
        <v>329.28</v>
      </c>
      <c r="D96" s="13">
        <v>350.17</v>
      </c>
      <c r="E96" s="13">
        <v>371.47</v>
      </c>
      <c r="F96" s="13">
        <v>437.32</v>
      </c>
      <c r="G96" s="13">
        <v>665.28</v>
      </c>
      <c r="H96" s="13"/>
      <c r="I96" s="13">
        <v>8.3552999999999997</v>
      </c>
      <c r="J96" s="14">
        <v>2.4787000000000002E-4</v>
      </c>
    </row>
    <row r="97" spans="1:10" x14ac:dyDescent="0.35">
      <c r="A97" s="13">
        <v>6.6628999999999996</v>
      </c>
      <c r="B97" s="13">
        <v>221.47</v>
      </c>
      <c r="C97" s="13">
        <v>316.54000000000002</v>
      </c>
      <c r="D97" s="13">
        <v>337.13</v>
      </c>
      <c r="E97" s="13">
        <v>358.15</v>
      </c>
      <c r="F97" s="13">
        <v>423.31</v>
      </c>
      <c r="G97" s="13">
        <v>650.38</v>
      </c>
      <c r="H97" s="13"/>
      <c r="I97" s="13">
        <v>8.5679999999999996</v>
      </c>
      <c r="J97" s="14">
        <v>1.2444999999999999E-4</v>
      </c>
    </row>
    <row r="98" spans="1:10" x14ac:dyDescent="0.35">
      <c r="A98" s="13">
        <v>6.7628000000000004</v>
      </c>
      <c r="B98" s="13">
        <v>210.98</v>
      </c>
      <c r="C98" s="13">
        <v>304.18</v>
      </c>
      <c r="D98" s="13">
        <v>324.47000000000003</v>
      </c>
      <c r="E98" s="13">
        <v>345.2</v>
      </c>
      <c r="F98" s="13">
        <v>409.63</v>
      </c>
      <c r="G98" s="13">
        <v>635.70000000000005</v>
      </c>
      <c r="H98" s="13"/>
      <c r="I98" s="13">
        <v>8.7807999999999993</v>
      </c>
      <c r="J98" s="14">
        <v>3.9480999999999997E-5</v>
      </c>
    </row>
    <row r="99" spans="1:10" x14ac:dyDescent="0.35">
      <c r="A99" s="13">
        <v>6.8628</v>
      </c>
      <c r="B99" s="13">
        <v>200.98</v>
      </c>
      <c r="C99" s="13">
        <v>292.27999999999997</v>
      </c>
      <c r="D99" s="13">
        <v>312.24</v>
      </c>
      <c r="E99" s="13">
        <v>332.67</v>
      </c>
      <c r="F99" s="13">
        <v>396.34</v>
      </c>
      <c r="G99" s="13">
        <v>621.29</v>
      </c>
      <c r="H99" s="13"/>
      <c r="I99" s="13">
        <v>8.9936000000000007</v>
      </c>
      <c r="J99" s="14">
        <v>-7.0288000000000004E-6</v>
      </c>
    </row>
    <row r="100" spans="1:10" x14ac:dyDescent="0.35">
      <c r="A100" s="13">
        <v>6.9626999999999999</v>
      </c>
      <c r="B100" s="13">
        <v>191.34</v>
      </c>
      <c r="C100" s="13">
        <v>280.73</v>
      </c>
      <c r="D100" s="13">
        <v>300.36</v>
      </c>
      <c r="E100" s="13">
        <v>320.49</v>
      </c>
      <c r="F100" s="13">
        <v>383.37</v>
      </c>
      <c r="G100" s="13">
        <v>607.09</v>
      </c>
      <c r="H100" s="13"/>
      <c r="I100" s="13">
        <v>9.2064000000000004</v>
      </c>
      <c r="J100" s="14">
        <v>-1.5082000000000001E-5</v>
      </c>
    </row>
    <row r="101" spans="1:10" x14ac:dyDescent="0.35">
      <c r="A101" s="13">
        <v>7.0625999999999998</v>
      </c>
      <c r="B101" s="13">
        <v>182.06</v>
      </c>
      <c r="C101" s="13">
        <v>269.52</v>
      </c>
      <c r="D101" s="13">
        <v>288.83</v>
      </c>
      <c r="E101" s="13">
        <v>308.64</v>
      </c>
      <c r="F101" s="13">
        <v>370.71</v>
      </c>
      <c r="G101" s="13">
        <v>593.12</v>
      </c>
      <c r="H101" s="13"/>
      <c r="I101" s="13">
        <v>9.4192</v>
      </c>
      <c r="J101" s="14">
        <v>1.5322E-5</v>
      </c>
    </row>
    <row r="102" spans="1:10" x14ac:dyDescent="0.35">
      <c r="A102" s="13">
        <v>7.1626000000000003</v>
      </c>
      <c r="B102" s="13">
        <v>173.15</v>
      </c>
      <c r="C102" s="13">
        <v>258.67</v>
      </c>
      <c r="D102" s="13">
        <v>277.63</v>
      </c>
      <c r="E102" s="13">
        <v>297.13</v>
      </c>
      <c r="F102" s="13">
        <v>358.37</v>
      </c>
      <c r="G102" s="13">
        <v>579.37</v>
      </c>
      <c r="H102" s="13"/>
      <c r="I102" s="13">
        <v>9.6661000000000001</v>
      </c>
      <c r="J102" s="14">
        <v>1.0020000000000001E-5</v>
      </c>
    </row>
    <row r="103" spans="1:10" x14ac:dyDescent="0.35">
      <c r="A103" s="13">
        <v>7.2625000000000002</v>
      </c>
      <c r="B103" s="13">
        <v>164.6</v>
      </c>
      <c r="C103" s="13">
        <v>248.17</v>
      </c>
      <c r="D103" s="13">
        <v>266.77999999999997</v>
      </c>
      <c r="E103" s="13">
        <v>285.95</v>
      </c>
      <c r="F103" s="13">
        <v>346.34</v>
      </c>
      <c r="G103" s="13">
        <v>565.85</v>
      </c>
      <c r="H103" s="13"/>
      <c r="I103" s="13">
        <v>9.9131</v>
      </c>
      <c r="J103" s="14">
        <v>5.7760000000000003E-6</v>
      </c>
    </row>
    <row r="104" spans="1:10" x14ac:dyDescent="0.35">
      <c r="A104" s="13">
        <v>7.3624000000000001</v>
      </c>
      <c r="B104" s="13">
        <v>156.47999999999999</v>
      </c>
      <c r="C104" s="13">
        <v>238.07</v>
      </c>
      <c r="D104" s="13">
        <v>256.33999999999997</v>
      </c>
      <c r="E104" s="13">
        <v>275.18</v>
      </c>
      <c r="F104" s="13">
        <v>334.68</v>
      </c>
      <c r="G104" s="13">
        <v>552.58000000000004</v>
      </c>
      <c r="H104" s="13"/>
      <c r="I104" s="13">
        <v>10.16</v>
      </c>
      <c r="J104" s="14">
        <v>2.5890000000000001E-6</v>
      </c>
    </row>
    <row r="105" spans="1:10" x14ac:dyDescent="0.35">
      <c r="A105" s="13">
        <v>7.4623999999999997</v>
      </c>
      <c r="B105" s="13">
        <v>148.66999999999999</v>
      </c>
      <c r="C105" s="13">
        <v>228.29</v>
      </c>
      <c r="D105" s="13">
        <v>246.21</v>
      </c>
      <c r="E105" s="13">
        <v>264.70999999999998</v>
      </c>
      <c r="F105" s="13">
        <v>323.31</v>
      </c>
      <c r="G105" s="13">
        <v>539.52</v>
      </c>
      <c r="H105" s="13"/>
      <c r="I105" s="13">
        <v>10.407</v>
      </c>
      <c r="J105" s="14">
        <v>4.5932000000000001E-7</v>
      </c>
    </row>
    <row r="106" spans="1:10" x14ac:dyDescent="0.35">
      <c r="A106" s="13">
        <v>7.5622999999999996</v>
      </c>
      <c r="B106" s="13">
        <v>141.16</v>
      </c>
      <c r="C106" s="13">
        <v>218.82</v>
      </c>
      <c r="D106" s="13">
        <v>236.38</v>
      </c>
      <c r="E106" s="13">
        <v>254.54</v>
      </c>
      <c r="F106" s="13">
        <v>312.24</v>
      </c>
      <c r="G106" s="13">
        <v>526.69000000000005</v>
      </c>
      <c r="H106" s="13"/>
      <c r="I106" s="13">
        <v>10.654</v>
      </c>
      <c r="J106" s="14">
        <v>-6.1302000000000002E-7</v>
      </c>
    </row>
    <row r="107" spans="1:10" x14ac:dyDescent="0.35">
      <c r="A107" s="13">
        <v>7.6622000000000003</v>
      </c>
      <c r="B107" s="13">
        <v>133.97</v>
      </c>
      <c r="C107" s="13">
        <v>209.66</v>
      </c>
      <c r="D107" s="13">
        <v>226.86</v>
      </c>
      <c r="E107" s="13">
        <v>244.68</v>
      </c>
      <c r="F107" s="13">
        <v>301.45</v>
      </c>
      <c r="G107" s="13">
        <v>514.07000000000005</v>
      </c>
      <c r="H107" s="13"/>
      <c r="I107" s="13">
        <v>10.901</v>
      </c>
      <c r="J107" s="14">
        <v>-6.2801999999999998E-7</v>
      </c>
    </row>
    <row r="108" spans="1:10" x14ac:dyDescent="0.35">
      <c r="A108" s="13">
        <v>7.7621000000000002</v>
      </c>
      <c r="B108" s="13">
        <v>127.09</v>
      </c>
      <c r="C108" s="13">
        <v>200.81</v>
      </c>
      <c r="D108" s="13">
        <v>217.66</v>
      </c>
      <c r="E108" s="13">
        <v>235.13</v>
      </c>
      <c r="F108" s="13">
        <v>290.95999999999998</v>
      </c>
      <c r="G108" s="13">
        <v>501.66</v>
      </c>
      <c r="H108" s="13"/>
      <c r="I108" s="13">
        <v>11.148</v>
      </c>
      <c r="J108" s="14">
        <v>4.1432999999999998E-7</v>
      </c>
    </row>
    <row r="109" spans="1:10" x14ac:dyDescent="0.35">
      <c r="A109" s="13">
        <v>7.8620999999999999</v>
      </c>
      <c r="B109" s="13">
        <v>120.57</v>
      </c>
      <c r="C109" s="13">
        <v>192.34</v>
      </c>
      <c r="D109" s="13">
        <v>208.82</v>
      </c>
      <c r="E109" s="13">
        <v>225.94</v>
      </c>
      <c r="F109" s="13">
        <v>280.81</v>
      </c>
      <c r="G109" s="13">
        <v>489.51</v>
      </c>
      <c r="H109" s="13"/>
      <c r="I109" s="13">
        <v>11.423</v>
      </c>
      <c r="J109" s="14">
        <v>2.7094000000000002E-7</v>
      </c>
    </row>
    <row r="110" spans="1:10" x14ac:dyDescent="0.35">
      <c r="A110" s="13">
        <v>7.9619999999999997</v>
      </c>
      <c r="B110" s="13">
        <v>114.31</v>
      </c>
      <c r="C110" s="13">
        <v>184.14</v>
      </c>
      <c r="D110" s="13">
        <v>200.25</v>
      </c>
      <c r="E110" s="13">
        <v>217.02</v>
      </c>
      <c r="F110" s="13">
        <v>270.93</v>
      </c>
      <c r="G110" s="13">
        <v>477.57</v>
      </c>
      <c r="H110" s="13"/>
      <c r="I110" s="13">
        <v>11.698</v>
      </c>
      <c r="J110" s="14">
        <v>1.5622000000000001E-7</v>
      </c>
    </row>
    <row r="111" spans="1:10" x14ac:dyDescent="0.35">
      <c r="A111" s="13">
        <v>8.0618999999999996</v>
      </c>
      <c r="B111" s="13">
        <v>108.32</v>
      </c>
      <c r="C111" s="13">
        <v>176.21</v>
      </c>
      <c r="D111" s="13">
        <v>191.96</v>
      </c>
      <c r="E111" s="13">
        <v>208.37</v>
      </c>
      <c r="F111" s="13">
        <v>261.31</v>
      </c>
      <c r="G111" s="13">
        <v>465.83</v>
      </c>
      <c r="H111" s="13"/>
      <c r="I111" s="13">
        <v>11.973000000000001</v>
      </c>
      <c r="J111" s="14">
        <v>7.0146999999999999E-8</v>
      </c>
    </row>
    <row r="112" spans="1:10" x14ac:dyDescent="0.35">
      <c r="A112" s="13">
        <v>8.1618999999999993</v>
      </c>
      <c r="B112" s="13">
        <v>102.58</v>
      </c>
      <c r="C112" s="13">
        <v>168.55</v>
      </c>
      <c r="D112" s="13">
        <v>183.94</v>
      </c>
      <c r="E112" s="13">
        <v>200</v>
      </c>
      <c r="F112" s="13">
        <v>251.95</v>
      </c>
      <c r="G112" s="13">
        <v>454.31</v>
      </c>
      <c r="H112" s="13"/>
      <c r="I112" s="13">
        <v>12.247999999999999</v>
      </c>
      <c r="J112" s="14">
        <v>1.2735E-8</v>
      </c>
    </row>
    <row r="113" spans="1:10" x14ac:dyDescent="0.35">
      <c r="A113" s="13">
        <v>8.2617999999999991</v>
      </c>
      <c r="B113" s="13">
        <v>97.102999999999994</v>
      </c>
      <c r="C113" s="13">
        <v>161.16999999999999</v>
      </c>
      <c r="D113" s="13">
        <v>176.19</v>
      </c>
      <c r="E113" s="13">
        <v>191.9</v>
      </c>
      <c r="F113" s="13">
        <v>242.87</v>
      </c>
      <c r="G113" s="13">
        <v>442.99</v>
      </c>
      <c r="H113" s="13"/>
      <c r="I113" s="13">
        <v>12.523</v>
      </c>
      <c r="J113" s="14">
        <v>-1.6020000000000001E-8</v>
      </c>
    </row>
    <row r="114" spans="1:10" x14ac:dyDescent="0.35">
      <c r="A114" s="13">
        <v>8.3617000000000008</v>
      </c>
      <c r="B114" s="13">
        <v>91.936999999999998</v>
      </c>
      <c r="C114" s="13">
        <v>154.12</v>
      </c>
      <c r="D114" s="13">
        <v>168.78</v>
      </c>
      <c r="E114" s="13">
        <v>184.13</v>
      </c>
      <c r="F114" s="13">
        <v>234.1</v>
      </c>
      <c r="G114" s="13">
        <v>431.92</v>
      </c>
      <c r="H114" s="13"/>
      <c r="I114" s="13">
        <v>12.798</v>
      </c>
      <c r="J114" s="14">
        <v>-1.6117999999999999E-8</v>
      </c>
    </row>
    <row r="115" spans="1:10" x14ac:dyDescent="0.35">
      <c r="A115" s="13">
        <v>8.4617000000000004</v>
      </c>
      <c r="B115" s="13">
        <v>86.986999999999995</v>
      </c>
      <c r="C115" s="13">
        <v>147.31</v>
      </c>
      <c r="D115" s="13">
        <v>161.61000000000001</v>
      </c>
      <c r="E115" s="13">
        <v>176.61</v>
      </c>
      <c r="F115" s="13">
        <v>225.57</v>
      </c>
      <c r="G115" s="13">
        <v>421.04</v>
      </c>
      <c r="H115" s="13"/>
      <c r="I115" s="13">
        <v>13.073</v>
      </c>
      <c r="J115" s="14">
        <v>1.2442E-8</v>
      </c>
    </row>
    <row r="116" spans="1:10" x14ac:dyDescent="0.35">
      <c r="A116" s="13">
        <v>8.5616000000000003</v>
      </c>
      <c r="B116" s="13">
        <v>82.251000000000005</v>
      </c>
      <c r="C116" s="13">
        <v>140.74</v>
      </c>
      <c r="D116" s="13">
        <v>154.66999999999999</v>
      </c>
      <c r="E116" s="13">
        <v>169.32</v>
      </c>
      <c r="F116" s="13">
        <v>217.28</v>
      </c>
      <c r="G116" s="13">
        <v>410.37</v>
      </c>
      <c r="H116" s="13"/>
      <c r="I116" s="13">
        <v>13.356999999999999</v>
      </c>
      <c r="J116" s="14">
        <v>8.1445000000000006E-9</v>
      </c>
    </row>
    <row r="117" spans="1:10" x14ac:dyDescent="0.35">
      <c r="A117" s="13">
        <v>8.6615000000000002</v>
      </c>
      <c r="B117" s="13">
        <v>77.73</v>
      </c>
      <c r="C117" s="13">
        <v>134.4</v>
      </c>
      <c r="D117" s="13">
        <v>147.97999999999999</v>
      </c>
      <c r="E117" s="13">
        <v>162.27000000000001</v>
      </c>
      <c r="F117" s="13">
        <v>209.23</v>
      </c>
      <c r="G117" s="13">
        <v>399.89</v>
      </c>
      <c r="H117" s="13"/>
      <c r="I117" s="13">
        <v>13.641</v>
      </c>
      <c r="J117" s="14">
        <v>4.7172000000000002E-9</v>
      </c>
    </row>
    <row r="118" spans="1:10" x14ac:dyDescent="0.35">
      <c r="A118" s="13">
        <v>8.7614000000000001</v>
      </c>
      <c r="B118" s="13">
        <v>73.424000000000007</v>
      </c>
      <c r="C118" s="13">
        <v>128.30000000000001</v>
      </c>
      <c r="D118" s="13">
        <v>141.52000000000001</v>
      </c>
      <c r="E118" s="13">
        <v>155.47</v>
      </c>
      <c r="F118" s="13">
        <v>201.42</v>
      </c>
      <c r="G118" s="13">
        <v>389.61</v>
      </c>
      <c r="H118" s="13"/>
      <c r="I118" s="13">
        <v>13.923999999999999</v>
      </c>
      <c r="J118" s="14">
        <v>2.1599E-9</v>
      </c>
    </row>
    <row r="119" spans="1:10" x14ac:dyDescent="0.35">
      <c r="A119" s="13">
        <v>8.8613999999999997</v>
      </c>
      <c r="B119" s="13">
        <v>69.378</v>
      </c>
      <c r="C119" s="13">
        <v>122.49</v>
      </c>
      <c r="D119" s="13">
        <v>135.36000000000001</v>
      </c>
      <c r="E119" s="13">
        <v>148.94999999999999</v>
      </c>
      <c r="F119" s="13">
        <v>193.91</v>
      </c>
      <c r="G119" s="13">
        <v>379.57</v>
      </c>
      <c r="H119" s="13"/>
      <c r="I119" s="13">
        <v>14.208</v>
      </c>
      <c r="J119" s="14">
        <v>4.7275000000000005E-10</v>
      </c>
    </row>
    <row r="120" spans="1:10" x14ac:dyDescent="0.35">
      <c r="A120" s="13">
        <v>8.9612999999999996</v>
      </c>
      <c r="B120" s="13">
        <v>65.507000000000005</v>
      </c>
      <c r="C120" s="13">
        <v>116.89</v>
      </c>
      <c r="D120" s="13">
        <v>129.4</v>
      </c>
      <c r="E120" s="13">
        <v>142.65</v>
      </c>
      <c r="F120" s="13">
        <v>186.6</v>
      </c>
      <c r="G120" s="13">
        <v>369.72</v>
      </c>
      <c r="H120" s="13"/>
      <c r="I120" s="13">
        <v>14.492000000000001</v>
      </c>
      <c r="J120" s="14">
        <v>-3.4435999999999999E-10</v>
      </c>
    </row>
    <row r="121" spans="1:10" x14ac:dyDescent="0.35">
      <c r="A121" s="13">
        <v>9.0611999999999995</v>
      </c>
      <c r="B121" s="13">
        <v>61.811999999999998</v>
      </c>
      <c r="C121" s="13">
        <v>111.49</v>
      </c>
      <c r="D121" s="13">
        <v>123.66</v>
      </c>
      <c r="E121" s="13">
        <v>136.56</v>
      </c>
      <c r="F121" s="13">
        <v>179.52</v>
      </c>
      <c r="G121" s="13">
        <v>360.06</v>
      </c>
      <c r="H121" s="13"/>
      <c r="I121" s="13">
        <v>14.776</v>
      </c>
      <c r="J121" s="14">
        <v>-2.9139000000000001E-10</v>
      </c>
    </row>
    <row r="122" spans="1:10" x14ac:dyDescent="0.35">
      <c r="A122" s="13">
        <v>9.1611999999999991</v>
      </c>
      <c r="B122" s="13">
        <v>58.290999999999997</v>
      </c>
      <c r="C122" s="13">
        <v>106.29</v>
      </c>
      <c r="D122" s="13">
        <v>118.12</v>
      </c>
      <c r="E122" s="13">
        <v>130.68</v>
      </c>
      <c r="F122" s="13">
        <v>172.64</v>
      </c>
      <c r="G122" s="13">
        <v>350.58</v>
      </c>
      <c r="H122" s="13"/>
      <c r="I122" s="13">
        <v>15.06</v>
      </c>
      <c r="J122" s="14">
        <v>6.3166999999999995E-10</v>
      </c>
    </row>
    <row r="123" spans="1:10" x14ac:dyDescent="0.35">
      <c r="A123" s="13">
        <v>9.2611000000000008</v>
      </c>
      <c r="B123" s="13">
        <v>54.945999999999998</v>
      </c>
      <c r="C123" s="13">
        <v>101.3</v>
      </c>
      <c r="D123" s="13">
        <v>112.79</v>
      </c>
      <c r="E123" s="13">
        <v>125.01</v>
      </c>
      <c r="F123" s="13">
        <v>165.98</v>
      </c>
      <c r="G123" s="13">
        <v>341.3</v>
      </c>
      <c r="H123" s="13"/>
      <c r="I123" s="13">
        <v>15.343999999999999</v>
      </c>
      <c r="J123" s="14">
        <v>4.1759E-10</v>
      </c>
    </row>
    <row r="124" spans="1:10" x14ac:dyDescent="0.35">
      <c r="A124" s="13">
        <v>9.3610000000000007</v>
      </c>
      <c r="B124" s="13">
        <v>51.814</v>
      </c>
      <c r="C124" s="13">
        <v>96.558000000000007</v>
      </c>
      <c r="D124" s="13">
        <v>107.71</v>
      </c>
      <c r="E124" s="13">
        <v>119.6</v>
      </c>
      <c r="F124" s="13">
        <v>159.58000000000001</v>
      </c>
      <c r="G124" s="13">
        <v>332.24</v>
      </c>
      <c r="H124" s="13"/>
      <c r="I124" s="13">
        <v>15.628</v>
      </c>
      <c r="J124" s="14">
        <v>2.4686000000000001E-10</v>
      </c>
    </row>
    <row r="125" spans="1:10" x14ac:dyDescent="0.35">
      <c r="A125" s="13">
        <v>9.4609000000000005</v>
      </c>
      <c r="B125" s="13">
        <v>48.823</v>
      </c>
      <c r="C125" s="13">
        <v>91.991</v>
      </c>
      <c r="D125" s="13">
        <v>102.81</v>
      </c>
      <c r="E125" s="13">
        <v>114.37</v>
      </c>
      <c r="F125" s="13">
        <v>153.38</v>
      </c>
      <c r="G125" s="13">
        <v>323.36</v>
      </c>
      <c r="H125" s="13"/>
      <c r="I125" s="13">
        <v>15.912000000000001</v>
      </c>
      <c r="J125" s="14">
        <v>1.1948999999999999E-10</v>
      </c>
    </row>
    <row r="126" spans="1:10" x14ac:dyDescent="0.35">
      <c r="A126" s="13">
        <v>9.5609000000000002</v>
      </c>
      <c r="B126" s="13">
        <v>45.972999999999999</v>
      </c>
      <c r="C126" s="13">
        <v>87.596000000000004</v>
      </c>
      <c r="D126" s="13">
        <v>98.093000000000004</v>
      </c>
      <c r="E126" s="13">
        <v>109.32</v>
      </c>
      <c r="F126" s="13">
        <v>147.36000000000001</v>
      </c>
      <c r="G126" s="13">
        <v>314.64999999999998</v>
      </c>
      <c r="H126" s="13"/>
      <c r="I126" s="13">
        <v>16.196000000000002</v>
      </c>
      <c r="J126" s="14">
        <v>3.546E-11</v>
      </c>
    </row>
    <row r="127" spans="1:10" x14ac:dyDescent="0.35">
      <c r="A127" s="13">
        <v>9.6608000000000001</v>
      </c>
      <c r="B127" s="13">
        <v>43.262999999999998</v>
      </c>
      <c r="C127" s="13">
        <v>83.375</v>
      </c>
      <c r="D127" s="13">
        <v>93.55</v>
      </c>
      <c r="E127" s="13">
        <v>104.46</v>
      </c>
      <c r="F127" s="13">
        <v>141.53</v>
      </c>
      <c r="G127" s="13">
        <v>306.12</v>
      </c>
      <c r="H127" s="13"/>
      <c r="I127" s="13">
        <v>16.48</v>
      </c>
      <c r="J127" s="14">
        <v>-5.2172E-12</v>
      </c>
    </row>
    <row r="128" spans="1:10" x14ac:dyDescent="0.35">
      <c r="A128" s="13">
        <v>9.7606999999999999</v>
      </c>
      <c r="B128" s="13">
        <v>40.695</v>
      </c>
      <c r="C128" s="13">
        <v>79.325999999999993</v>
      </c>
      <c r="D128" s="13">
        <v>89.185000000000002</v>
      </c>
      <c r="E128" s="13">
        <v>99.775000000000006</v>
      </c>
      <c r="F128" s="13">
        <v>135.88999999999999</v>
      </c>
      <c r="G128" s="13">
        <v>297.77</v>
      </c>
      <c r="H128" s="13"/>
      <c r="I128" s="13">
        <v>16.763999999999999</v>
      </c>
      <c r="J128" s="14">
        <v>-2.5442E-12</v>
      </c>
    </row>
    <row r="129" spans="1:10" x14ac:dyDescent="0.35">
      <c r="A129" s="13">
        <v>9.8606999999999996</v>
      </c>
      <c r="B129" s="13">
        <v>38.298999999999999</v>
      </c>
      <c r="C129" s="13">
        <v>75.492999999999995</v>
      </c>
      <c r="D129" s="13">
        <v>85.042000000000002</v>
      </c>
      <c r="E129" s="13">
        <v>95.317999999999998</v>
      </c>
      <c r="F129" s="13">
        <v>130.49</v>
      </c>
      <c r="G129" s="13">
        <v>289.64</v>
      </c>
      <c r="H129" s="13"/>
      <c r="I129" s="13">
        <v>17.047999999999998</v>
      </c>
      <c r="J129" s="14">
        <v>4.3478999999999999E-11</v>
      </c>
    </row>
    <row r="130" spans="1:10" x14ac:dyDescent="0.35">
      <c r="A130" s="13">
        <v>9.9605999999999995</v>
      </c>
      <c r="B130" s="13">
        <v>36.015000000000001</v>
      </c>
      <c r="C130" s="13">
        <v>71.805000000000007</v>
      </c>
      <c r="D130" s="13">
        <v>81.049000000000007</v>
      </c>
      <c r="E130" s="13">
        <v>91.016000000000005</v>
      </c>
      <c r="F130" s="13">
        <v>125.25</v>
      </c>
      <c r="G130" s="13">
        <v>281.67</v>
      </c>
      <c r="H130" s="13"/>
      <c r="I130" s="13">
        <v>17.332000000000001</v>
      </c>
      <c r="J130" s="14">
        <v>2.8893E-11</v>
      </c>
    </row>
    <row r="131" spans="1:10" x14ac:dyDescent="0.35">
      <c r="A131" s="13">
        <v>10.061</v>
      </c>
      <c r="B131" s="13">
        <v>33.841999999999999</v>
      </c>
      <c r="C131" s="13">
        <v>68.263000000000005</v>
      </c>
      <c r="D131" s="13">
        <v>77.206999999999994</v>
      </c>
      <c r="E131" s="13">
        <v>86.869</v>
      </c>
      <c r="F131" s="13">
        <v>120.18</v>
      </c>
      <c r="G131" s="13">
        <v>273.87</v>
      </c>
      <c r="H131" s="13"/>
      <c r="I131" s="13">
        <v>17.616</v>
      </c>
      <c r="J131" s="14">
        <v>1.7271000000000001E-11</v>
      </c>
    </row>
    <row r="132" spans="1:10" x14ac:dyDescent="0.35">
      <c r="A132" s="13">
        <v>10.16</v>
      </c>
      <c r="B132" s="13">
        <v>31.780999999999999</v>
      </c>
      <c r="C132" s="13">
        <v>64.864999999999995</v>
      </c>
      <c r="D132" s="13">
        <v>73.515000000000001</v>
      </c>
      <c r="E132" s="13">
        <v>82.878</v>
      </c>
      <c r="F132" s="13">
        <v>115.28</v>
      </c>
      <c r="G132" s="13">
        <v>266.23</v>
      </c>
      <c r="H132" s="13"/>
      <c r="I132" s="13">
        <v>17.899999999999999</v>
      </c>
      <c r="J132" s="14">
        <v>8.6122999999999996E-12</v>
      </c>
    </row>
    <row r="133" spans="1:10" x14ac:dyDescent="0.35">
      <c r="A133" s="13">
        <v>10.26</v>
      </c>
      <c r="B133" s="13">
        <v>29.832000000000001</v>
      </c>
      <c r="C133" s="13">
        <v>61.613</v>
      </c>
      <c r="D133" s="13">
        <v>69.974000000000004</v>
      </c>
      <c r="E133" s="13">
        <v>79.042000000000002</v>
      </c>
      <c r="F133" s="13">
        <v>110.54</v>
      </c>
      <c r="G133" s="13">
        <v>258.75</v>
      </c>
      <c r="H133" s="13"/>
      <c r="I133" s="13">
        <v>18.184000000000001</v>
      </c>
      <c r="J133" s="14">
        <v>2.9167999999999998E-12</v>
      </c>
    </row>
    <row r="134" spans="1:10" x14ac:dyDescent="0.35">
      <c r="A134" s="13">
        <v>10.36</v>
      </c>
      <c r="B134" s="13">
        <v>28.02</v>
      </c>
      <c r="C134" s="13">
        <v>58.542000000000002</v>
      </c>
      <c r="D134" s="13">
        <v>66.620999999999995</v>
      </c>
      <c r="E134" s="13">
        <v>75.400000000000006</v>
      </c>
      <c r="F134" s="13">
        <v>106.01</v>
      </c>
      <c r="G134" s="13">
        <v>251.48</v>
      </c>
      <c r="H134" s="13"/>
      <c r="I134" s="13">
        <v>18.468</v>
      </c>
      <c r="J134" s="14">
        <v>1.8453999999999999E-13</v>
      </c>
    </row>
    <row r="135" spans="1:10" x14ac:dyDescent="0.35">
      <c r="A135" s="13">
        <v>10.46</v>
      </c>
      <c r="B135" s="13">
        <v>26.295999999999999</v>
      </c>
      <c r="C135" s="13">
        <v>55.591999999999999</v>
      </c>
      <c r="D135" s="13">
        <v>63.395000000000003</v>
      </c>
      <c r="E135" s="13">
        <v>71.891000000000005</v>
      </c>
      <c r="F135" s="13">
        <v>101.62</v>
      </c>
      <c r="G135" s="13">
        <v>244.37</v>
      </c>
      <c r="H135" s="13"/>
      <c r="I135" s="13">
        <v>18.751999999999999</v>
      </c>
      <c r="J135" s="14">
        <v>4.1559E-13</v>
      </c>
    </row>
    <row r="136" spans="1:10" x14ac:dyDescent="0.35">
      <c r="A136" s="13">
        <v>10.56</v>
      </c>
      <c r="B136" s="13">
        <v>24.658999999999999</v>
      </c>
      <c r="C136" s="13">
        <v>52.762999999999998</v>
      </c>
      <c r="D136" s="13">
        <v>60.295000000000002</v>
      </c>
      <c r="E136" s="13">
        <v>68.513000000000005</v>
      </c>
      <c r="F136" s="13">
        <v>97.384</v>
      </c>
      <c r="G136" s="13">
        <v>237.4</v>
      </c>
      <c r="H136" s="13"/>
      <c r="I136" s="13">
        <v>19.036000000000001</v>
      </c>
      <c r="J136" s="14">
        <v>3.6099000000000002E-12</v>
      </c>
    </row>
    <row r="137" spans="1:10" x14ac:dyDescent="0.35">
      <c r="A137" s="13">
        <v>10.66</v>
      </c>
      <c r="B137" s="13">
        <v>23.109000000000002</v>
      </c>
      <c r="C137" s="13">
        <v>50.054000000000002</v>
      </c>
      <c r="D137" s="13">
        <v>57.320999999999998</v>
      </c>
      <c r="E137" s="13">
        <v>65.266000000000005</v>
      </c>
      <c r="F137" s="13">
        <v>93.287999999999997</v>
      </c>
      <c r="G137" s="13">
        <v>230.59</v>
      </c>
      <c r="H137" s="13"/>
      <c r="I137" s="13">
        <v>19.32</v>
      </c>
      <c r="J137" s="14">
        <v>2.4539999999999998E-12</v>
      </c>
    </row>
    <row r="138" spans="1:10" x14ac:dyDescent="0.35">
      <c r="A138" s="13">
        <v>10.76</v>
      </c>
      <c r="B138" s="13">
        <v>21.646999999999998</v>
      </c>
      <c r="C138" s="13">
        <v>47.465000000000003</v>
      </c>
      <c r="D138" s="13">
        <v>54.472999999999999</v>
      </c>
      <c r="E138" s="13">
        <v>62.151000000000003</v>
      </c>
      <c r="F138" s="13">
        <v>89.335999999999999</v>
      </c>
      <c r="G138" s="13">
        <v>223.94</v>
      </c>
      <c r="H138" s="13"/>
      <c r="I138" s="13">
        <v>19.603999999999999</v>
      </c>
      <c r="J138" s="14">
        <v>1.5363E-12</v>
      </c>
    </row>
    <row r="139" spans="1:10" x14ac:dyDescent="0.35">
      <c r="A139" s="13">
        <v>10.86</v>
      </c>
      <c r="B139" s="13">
        <v>20.292999999999999</v>
      </c>
      <c r="C139" s="13">
        <v>45.027999999999999</v>
      </c>
      <c r="D139" s="13">
        <v>51.784999999999997</v>
      </c>
      <c r="E139" s="13">
        <v>59.201999999999998</v>
      </c>
      <c r="F139" s="13">
        <v>85.566999999999993</v>
      </c>
      <c r="G139" s="13">
        <v>217.47</v>
      </c>
      <c r="H139" s="13"/>
      <c r="I139" s="13">
        <v>19.888000000000002</v>
      </c>
      <c r="J139" s="14">
        <v>8.5686999999999996E-13</v>
      </c>
    </row>
    <row r="140" spans="1:10" x14ac:dyDescent="0.35">
      <c r="A140" s="13">
        <v>10.96</v>
      </c>
      <c r="B140" s="13">
        <v>19.006</v>
      </c>
      <c r="C140" s="13">
        <v>42.69</v>
      </c>
      <c r="D140" s="13">
        <v>49.201000000000001</v>
      </c>
      <c r="E140" s="13">
        <v>56.363</v>
      </c>
      <c r="F140" s="13">
        <v>81.921999999999997</v>
      </c>
      <c r="G140" s="13">
        <v>211.15</v>
      </c>
      <c r="H140" s="13"/>
      <c r="I140" s="13">
        <v>20.172000000000001</v>
      </c>
      <c r="J140" s="14">
        <v>4.1571E-13</v>
      </c>
    </row>
    <row r="141" spans="1:10" x14ac:dyDescent="0.35">
      <c r="A141" s="13">
        <v>11.06</v>
      </c>
      <c r="B141" s="13">
        <v>17.786999999999999</v>
      </c>
      <c r="C141" s="13">
        <v>40.451000000000001</v>
      </c>
      <c r="D141" s="13">
        <v>46.722000000000001</v>
      </c>
      <c r="E141" s="13">
        <v>53.634999999999998</v>
      </c>
      <c r="F141" s="13">
        <v>78.400999999999996</v>
      </c>
      <c r="G141" s="13">
        <v>204.97</v>
      </c>
      <c r="H141" s="13"/>
      <c r="I141" s="13">
        <v>20.456</v>
      </c>
      <c r="J141" s="14">
        <v>2.1281E-13</v>
      </c>
    </row>
    <row r="142" spans="1:10" x14ac:dyDescent="0.35">
      <c r="A142" s="13">
        <v>11.16</v>
      </c>
      <c r="B142" s="13">
        <v>16.635000000000002</v>
      </c>
      <c r="C142" s="13">
        <v>38.311</v>
      </c>
      <c r="D142" s="13">
        <v>44.347000000000001</v>
      </c>
      <c r="E142" s="13">
        <v>51.015999999999998</v>
      </c>
      <c r="F142" s="13">
        <v>75.004999999999995</v>
      </c>
      <c r="G142" s="13">
        <v>198.92</v>
      </c>
      <c r="H142" s="13"/>
      <c r="I142" s="13">
        <v>20.74</v>
      </c>
      <c r="J142" s="14">
        <v>2.4818000000000001E-13</v>
      </c>
    </row>
    <row r="143" spans="1:10" x14ac:dyDescent="0.35">
      <c r="A143" s="13">
        <v>11.26</v>
      </c>
      <c r="B143" s="13">
        <v>15.551</v>
      </c>
      <c r="C143" s="13">
        <v>36.268999999999998</v>
      </c>
      <c r="D143" s="13">
        <v>42.076999999999998</v>
      </c>
      <c r="E143" s="13">
        <v>48.508000000000003</v>
      </c>
      <c r="F143" s="13">
        <v>71.733000000000004</v>
      </c>
      <c r="G143" s="13">
        <v>193.02</v>
      </c>
      <c r="H143" s="13"/>
      <c r="I143" s="13">
        <v>21.024000000000001</v>
      </c>
      <c r="J143" s="14">
        <v>5.2179999999999996E-13</v>
      </c>
    </row>
    <row r="144" spans="1:10" x14ac:dyDescent="0.35">
      <c r="A144" s="13">
        <v>11.36</v>
      </c>
      <c r="B144" s="13">
        <v>14.55</v>
      </c>
      <c r="C144" s="13">
        <v>34.353000000000002</v>
      </c>
      <c r="D144" s="13">
        <v>39.94</v>
      </c>
      <c r="E144" s="13">
        <v>46.139000000000003</v>
      </c>
      <c r="F144" s="13">
        <v>68.62</v>
      </c>
      <c r="G144" s="13">
        <v>187.3</v>
      </c>
      <c r="H144" s="13"/>
      <c r="I144" s="13">
        <v>21.308</v>
      </c>
      <c r="J144" s="14">
        <v>3.5565E-13</v>
      </c>
    </row>
    <row r="145" spans="1:10" x14ac:dyDescent="0.35">
      <c r="A145" s="13">
        <v>11.46</v>
      </c>
      <c r="B145" s="13">
        <v>13.601000000000001</v>
      </c>
      <c r="C145" s="13">
        <v>32.517000000000003</v>
      </c>
      <c r="D145" s="13">
        <v>37.889000000000003</v>
      </c>
      <c r="E145" s="13">
        <v>43.862000000000002</v>
      </c>
      <c r="F145" s="13">
        <v>65.611999999999995</v>
      </c>
      <c r="G145" s="13">
        <v>181.71</v>
      </c>
      <c r="H145" s="13"/>
      <c r="I145" s="13">
        <v>21.591999999999999</v>
      </c>
      <c r="J145" s="14">
        <v>2.2373E-13</v>
      </c>
    </row>
    <row r="146" spans="1:10" x14ac:dyDescent="0.35">
      <c r="A146" s="13">
        <v>11.558999999999999</v>
      </c>
      <c r="B146" s="13">
        <v>12.702999999999999</v>
      </c>
      <c r="C146" s="13">
        <v>30.760999999999999</v>
      </c>
      <c r="D146" s="13">
        <v>35.923999999999999</v>
      </c>
      <c r="E146" s="13">
        <v>41.676000000000002</v>
      </c>
      <c r="F146" s="13">
        <v>62.710999999999999</v>
      </c>
      <c r="G146" s="13">
        <v>176.24</v>
      </c>
      <c r="H146" s="13"/>
      <c r="I146" s="13">
        <v>21.876000000000001</v>
      </c>
      <c r="J146" s="14">
        <v>1.2602999999999999E-13</v>
      </c>
    </row>
    <row r="147" spans="1:10" x14ac:dyDescent="0.35">
      <c r="A147" s="13">
        <v>11.659000000000001</v>
      </c>
      <c r="B147" s="13">
        <v>11.856</v>
      </c>
      <c r="C147" s="13">
        <v>29.085999999999999</v>
      </c>
      <c r="D147" s="13">
        <v>34.043999999999997</v>
      </c>
      <c r="E147" s="13">
        <v>39.582000000000001</v>
      </c>
      <c r="F147" s="13">
        <v>59.915999999999997</v>
      </c>
      <c r="G147" s="13">
        <v>170.91</v>
      </c>
      <c r="H147" s="13"/>
      <c r="I147" s="13">
        <v>22.16</v>
      </c>
      <c r="J147" s="14">
        <v>6.2567999999999999E-14</v>
      </c>
    </row>
    <row r="148" spans="1:10" x14ac:dyDescent="0.35">
      <c r="A148" s="13">
        <v>11.759</v>
      </c>
      <c r="B148" s="13">
        <v>11.061</v>
      </c>
      <c r="C148" s="13">
        <v>27.49</v>
      </c>
      <c r="D148" s="13">
        <v>32.250999999999998</v>
      </c>
      <c r="E148" s="13">
        <v>37.579000000000001</v>
      </c>
      <c r="F148" s="13">
        <v>57.225999999999999</v>
      </c>
      <c r="G148" s="13">
        <v>165.7</v>
      </c>
      <c r="H148" s="13"/>
      <c r="I148" s="13">
        <v>22.443999999999999</v>
      </c>
      <c r="J148" s="14">
        <v>3.3330000000000002E-14</v>
      </c>
    </row>
    <row r="149" spans="1:10" x14ac:dyDescent="0.35">
      <c r="A149" s="13">
        <v>11.859</v>
      </c>
      <c r="B149" s="13">
        <v>10.33</v>
      </c>
      <c r="C149" s="13">
        <v>25.997</v>
      </c>
      <c r="D149" s="13">
        <v>30.567</v>
      </c>
      <c r="E149" s="13">
        <v>35.692999999999998</v>
      </c>
      <c r="F149" s="13">
        <v>54.673999999999999</v>
      </c>
      <c r="G149" s="13">
        <v>160.66</v>
      </c>
      <c r="H149" s="13"/>
      <c r="I149" s="13">
        <v>22.728000000000002</v>
      </c>
      <c r="J149" s="14">
        <v>3.8320000000000001E-14</v>
      </c>
    </row>
    <row r="150" spans="1:10" x14ac:dyDescent="0.35">
      <c r="A150" s="13">
        <v>11.959</v>
      </c>
      <c r="B150" s="13">
        <v>9.6369000000000007</v>
      </c>
      <c r="C150" s="13">
        <v>24.568999999999999</v>
      </c>
      <c r="D150" s="13">
        <v>28.952999999999999</v>
      </c>
      <c r="E150" s="13">
        <v>33.881999999999998</v>
      </c>
      <c r="F150" s="13">
        <v>52.21</v>
      </c>
      <c r="G150" s="13">
        <v>155.72999999999999</v>
      </c>
      <c r="H150" s="13"/>
      <c r="I150" s="13">
        <v>23.012</v>
      </c>
      <c r="J150" s="14">
        <v>7.7538999999999994E-14</v>
      </c>
    </row>
    <row r="151" spans="1:10" x14ac:dyDescent="0.35">
      <c r="A151" s="13">
        <v>12.058999999999999</v>
      </c>
      <c r="B151" s="13">
        <v>8.9829000000000008</v>
      </c>
      <c r="C151" s="13">
        <v>23.204999999999998</v>
      </c>
      <c r="D151" s="13">
        <v>27.408999999999999</v>
      </c>
      <c r="E151" s="13">
        <v>32.145000000000003</v>
      </c>
      <c r="F151" s="13">
        <v>49.837000000000003</v>
      </c>
      <c r="G151" s="13">
        <v>150.93</v>
      </c>
      <c r="H151" s="13"/>
      <c r="I151" s="13">
        <v>23.295999999999999</v>
      </c>
      <c r="J151" s="14">
        <v>5.3081000000000002E-14</v>
      </c>
    </row>
    <row r="152" spans="1:10" x14ac:dyDescent="0.35">
      <c r="A152" s="13">
        <v>12.159000000000001</v>
      </c>
      <c r="B152" s="13">
        <v>8.3673999999999999</v>
      </c>
      <c r="C152" s="13">
        <v>21.905000000000001</v>
      </c>
      <c r="D152" s="13">
        <v>25.934000000000001</v>
      </c>
      <c r="E152" s="13">
        <v>30.484000000000002</v>
      </c>
      <c r="F152" s="13">
        <v>47.552999999999997</v>
      </c>
      <c r="G152" s="13">
        <v>146.24</v>
      </c>
      <c r="H152" s="13"/>
      <c r="I152" s="13">
        <v>23.58</v>
      </c>
      <c r="J152" s="14">
        <v>3.3591999999999998E-14</v>
      </c>
    </row>
    <row r="153" spans="1:10" x14ac:dyDescent="0.35">
      <c r="A153" s="13">
        <v>12.259</v>
      </c>
      <c r="B153" s="13">
        <v>7.7906000000000004</v>
      </c>
      <c r="C153" s="13">
        <v>20.67</v>
      </c>
      <c r="D153" s="13">
        <v>24.529</v>
      </c>
      <c r="E153" s="13">
        <v>28.898</v>
      </c>
      <c r="F153" s="13">
        <v>45.359000000000002</v>
      </c>
      <c r="G153" s="13">
        <v>141.66</v>
      </c>
      <c r="H153" s="13"/>
      <c r="I153" s="13">
        <v>23.864000000000001</v>
      </c>
      <c r="J153" s="14">
        <v>1.9072000000000001E-14</v>
      </c>
    </row>
    <row r="154" spans="1:10" x14ac:dyDescent="0.35">
      <c r="A154" s="13">
        <v>12.359</v>
      </c>
      <c r="B154" s="13">
        <v>7.2622</v>
      </c>
      <c r="C154" s="13">
        <v>19.516999999999999</v>
      </c>
      <c r="D154" s="13">
        <v>23.213999999999999</v>
      </c>
      <c r="E154" s="13">
        <v>27.408000000000001</v>
      </c>
      <c r="F154" s="13">
        <v>43.280999999999999</v>
      </c>
      <c r="G154" s="13">
        <v>137.25</v>
      </c>
      <c r="H154" s="13"/>
      <c r="I154" s="13">
        <v>24.148</v>
      </c>
      <c r="J154" s="14">
        <v>9.5207000000000003E-15</v>
      </c>
    </row>
    <row r="155" spans="1:10" x14ac:dyDescent="0.35">
      <c r="A155" s="13">
        <v>12.459</v>
      </c>
      <c r="B155" s="13">
        <v>6.7624000000000004</v>
      </c>
      <c r="C155" s="13">
        <v>18.414999999999999</v>
      </c>
      <c r="D155" s="13">
        <v>21.954999999999998</v>
      </c>
      <c r="E155" s="13">
        <v>25.98</v>
      </c>
      <c r="F155" s="13">
        <v>41.277999999999999</v>
      </c>
      <c r="G155" s="13">
        <v>132.93</v>
      </c>
      <c r="H155" s="13"/>
      <c r="I155" s="13">
        <v>24.431999999999999</v>
      </c>
      <c r="J155" s="14">
        <v>4.9382999999999998E-15</v>
      </c>
    </row>
    <row r="156" spans="1:10" x14ac:dyDescent="0.35">
      <c r="A156" s="13">
        <v>12.558999999999999</v>
      </c>
      <c r="B156" s="13">
        <v>6.2911999999999999</v>
      </c>
      <c r="C156" s="13">
        <v>17.364999999999998</v>
      </c>
      <c r="D156" s="13">
        <v>20.751999999999999</v>
      </c>
      <c r="E156" s="13">
        <v>24.611999999999998</v>
      </c>
      <c r="F156" s="13">
        <v>39.350999999999999</v>
      </c>
      <c r="G156" s="13">
        <v>128.72</v>
      </c>
      <c r="H156" s="13"/>
      <c r="I156" s="13">
        <v>24.716000000000001</v>
      </c>
      <c r="J156" s="14">
        <v>5.3246999999999999E-15</v>
      </c>
    </row>
    <row r="157" spans="1:10" x14ac:dyDescent="0.35">
      <c r="A157" s="13">
        <v>12.659000000000001</v>
      </c>
      <c r="B157" s="13">
        <v>5.8487</v>
      </c>
      <c r="C157" s="13">
        <v>16.366</v>
      </c>
      <c r="D157" s="13">
        <v>19.605</v>
      </c>
      <c r="E157" s="13">
        <v>23.306000000000001</v>
      </c>
      <c r="F157" s="13">
        <v>37.497999999999998</v>
      </c>
      <c r="G157" s="13">
        <v>124.62</v>
      </c>
      <c r="H157" s="13"/>
      <c r="I157" s="13">
        <v>25</v>
      </c>
      <c r="J157" s="14">
        <v>1.068E-14</v>
      </c>
    </row>
    <row r="158" spans="1:10" x14ac:dyDescent="0.35">
      <c r="A158" s="13">
        <v>12.759</v>
      </c>
      <c r="B158" s="13">
        <v>5.4348999999999998</v>
      </c>
      <c r="C158" s="13">
        <v>15.417999999999999</v>
      </c>
      <c r="D158" s="13">
        <v>18.513999999999999</v>
      </c>
      <c r="E158" s="13">
        <v>22.06</v>
      </c>
      <c r="F158" s="13">
        <v>35.720999999999997</v>
      </c>
      <c r="G158" s="13">
        <v>120.62</v>
      </c>
      <c r="H158" s="13"/>
      <c r="I158" s="13">
        <v>25.283999999999999</v>
      </c>
      <c r="J158" s="14">
        <v>6.7556000000000004E-15</v>
      </c>
    </row>
    <row r="159" spans="1:10" x14ac:dyDescent="0.35">
      <c r="A159" s="13">
        <v>12.859</v>
      </c>
      <c r="B159" s="13">
        <v>5.0571000000000002</v>
      </c>
      <c r="C159" s="13">
        <v>14.536</v>
      </c>
      <c r="D159" s="13">
        <v>17.495999999999999</v>
      </c>
      <c r="E159" s="13">
        <v>20.893000000000001</v>
      </c>
      <c r="F159" s="13">
        <v>34.042000000000002</v>
      </c>
      <c r="G159" s="13">
        <v>116.77</v>
      </c>
      <c r="H159" s="13"/>
      <c r="I159" s="13">
        <v>25.568000000000001</v>
      </c>
      <c r="J159" s="14">
        <v>3.6745000000000001E-15</v>
      </c>
    </row>
    <row r="160" spans="1:10" x14ac:dyDescent="0.35">
      <c r="A160" s="13">
        <v>12.958</v>
      </c>
      <c r="B160" s="13">
        <v>4.7004000000000001</v>
      </c>
      <c r="C160" s="13">
        <v>13.694000000000001</v>
      </c>
      <c r="D160" s="13">
        <v>16.521999999999998</v>
      </c>
      <c r="E160" s="13">
        <v>19.776</v>
      </c>
      <c r="F160" s="13">
        <v>32.424999999999997</v>
      </c>
      <c r="G160" s="13">
        <v>113</v>
      </c>
      <c r="H160" s="13"/>
      <c r="I160" s="13">
        <v>25.852</v>
      </c>
      <c r="J160" s="14">
        <v>1.4365999999999999E-15</v>
      </c>
    </row>
    <row r="161" spans="1:10" x14ac:dyDescent="0.35">
      <c r="A161" s="13">
        <v>13.058</v>
      </c>
      <c r="B161" s="13">
        <v>4.3646000000000003</v>
      </c>
      <c r="C161" s="13">
        <v>12.891999999999999</v>
      </c>
      <c r="D161" s="13">
        <v>15.593</v>
      </c>
      <c r="E161" s="13">
        <v>18.707000000000001</v>
      </c>
      <c r="F161" s="13">
        <v>30.870999999999999</v>
      </c>
      <c r="G161" s="13">
        <v>109.34</v>
      </c>
      <c r="H161" s="13"/>
      <c r="I161" s="13">
        <v>26.135999999999999</v>
      </c>
      <c r="J161" s="14">
        <v>4.1969000000000002E-17</v>
      </c>
    </row>
    <row r="162" spans="1:10" x14ac:dyDescent="0.35">
      <c r="A162" s="13">
        <v>13.157999999999999</v>
      </c>
      <c r="B162" s="13">
        <v>4.0498000000000003</v>
      </c>
      <c r="C162" s="13">
        <v>12.131</v>
      </c>
      <c r="D162" s="13">
        <v>14.708</v>
      </c>
      <c r="E162" s="13">
        <v>17.687999999999999</v>
      </c>
      <c r="F162" s="13">
        <v>29.38</v>
      </c>
      <c r="G162" s="13">
        <v>105.76</v>
      </c>
      <c r="H162" s="13"/>
      <c r="I162" s="13">
        <v>26.42</v>
      </c>
      <c r="J162" s="14">
        <v>-5.0938999999999998E-16</v>
      </c>
    </row>
    <row r="163" spans="1:10" x14ac:dyDescent="0.35">
      <c r="A163" s="13">
        <v>13.257999999999999</v>
      </c>
      <c r="B163" s="13">
        <v>3.7559999999999998</v>
      </c>
      <c r="C163" s="13">
        <v>11.41</v>
      </c>
      <c r="D163" s="13">
        <v>13.868</v>
      </c>
      <c r="E163" s="13">
        <v>16.718</v>
      </c>
      <c r="F163" s="13">
        <v>27.95</v>
      </c>
      <c r="G163" s="13">
        <v>102.29</v>
      </c>
      <c r="H163" s="13"/>
      <c r="I163" s="13">
        <v>26.704000000000001</v>
      </c>
      <c r="J163" s="14">
        <v>-2.1749000000000001E-16</v>
      </c>
    </row>
    <row r="164" spans="1:10" x14ac:dyDescent="0.35">
      <c r="A164" s="13">
        <v>13.358000000000001</v>
      </c>
      <c r="B164" s="13">
        <v>3.4887999999999999</v>
      </c>
      <c r="C164" s="13">
        <v>10.741</v>
      </c>
      <c r="D164" s="13">
        <v>13.087</v>
      </c>
      <c r="E164" s="13">
        <v>15.811</v>
      </c>
      <c r="F164" s="13">
        <v>26.603999999999999</v>
      </c>
      <c r="G164" s="13">
        <v>98.936999999999998</v>
      </c>
      <c r="H164" s="13"/>
      <c r="I164" s="13">
        <v>26.988</v>
      </c>
      <c r="J164" s="14">
        <v>9.1767999999999995E-16</v>
      </c>
    </row>
    <row r="165" spans="1:10" x14ac:dyDescent="0.35">
      <c r="A165" s="13">
        <v>13.458</v>
      </c>
      <c r="B165" s="13">
        <v>3.2368000000000001</v>
      </c>
      <c r="C165" s="13">
        <v>10.103999999999999</v>
      </c>
      <c r="D165" s="13">
        <v>12.34</v>
      </c>
      <c r="E165" s="13">
        <v>14.944000000000001</v>
      </c>
      <c r="F165" s="13">
        <v>25.308</v>
      </c>
      <c r="G165" s="13">
        <v>95.671000000000006</v>
      </c>
      <c r="H165" s="13"/>
      <c r="I165" s="13">
        <v>27.271999999999998</v>
      </c>
      <c r="J165" s="14">
        <v>5.9852000000000001E-16</v>
      </c>
    </row>
    <row r="166" spans="1:10" x14ac:dyDescent="0.35">
      <c r="A166" s="13">
        <v>13.558</v>
      </c>
      <c r="B166" s="13">
        <v>3</v>
      </c>
      <c r="C166" s="13">
        <v>9.4972999999999992</v>
      </c>
      <c r="D166" s="13">
        <v>11.629</v>
      </c>
      <c r="E166" s="13">
        <v>14.116</v>
      </c>
      <c r="F166" s="13">
        <v>24.064</v>
      </c>
      <c r="G166" s="13">
        <v>92.49</v>
      </c>
      <c r="H166" s="13"/>
      <c r="I166" s="13">
        <v>27.556000000000001</v>
      </c>
      <c r="J166" s="14">
        <v>3.4501999999999998E-16</v>
      </c>
    </row>
    <row r="167" spans="1:10" x14ac:dyDescent="0.35">
      <c r="A167" s="13">
        <v>13.657999999999999</v>
      </c>
      <c r="B167" s="13">
        <v>2.7784</v>
      </c>
      <c r="C167" s="13">
        <v>8.9222999999999999</v>
      </c>
      <c r="D167" s="13">
        <v>10.952</v>
      </c>
      <c r="E167" s="13">
        <v>13.327999999999999</v>
      </c>
      <c r="F167" s="13">
        <v>22.872</v>
      </c>
      <c r="G167" s="13">
        <v>89.394000000000005</v>
      </c>
      <c r="H167" s="13"/>
      <c r="I167" s="13">
        <v>27.84</v>
      </c>
      <c r="J167" s="14">
        <v>1.5717E-16</v>
      </c>
    </row>
    <row r="168" spans="1:10" x14ac:dyDescent="0.35">
      <c r="A168" s="13">
        <v>13.757999999999999</v>
      </c>
      <c r="B168" s="13">
        <v>2.5720000000000001</v>
      </c>
      <c r="C168" s="13">
        <v>8.3787000000000003</v>
      </c>
      <c r="D168" s="13">
        <v>10.311</v>
      </c>
      <c r="E168" s="13">
        <v>12.577999999999999</v>
      </c>
      <c r="F168" s="13">
        <v>21.731000000000002</v>
      </c>
      <c r="G168" s="13">
        <v>86.382999999999996</v>
      </c>
      <c r="H168" s="13"/>
      <c r="I168" s="13">
        <v>28.123999999999999</v>
      </c>
      <c r="J168" s="14">
        <v>3.4986000000000002E-17</v>
      </c>
    </row>
    <row r="169" spans="1:10" x14ac:dyDescent="0.35">
      <c r="A169" s="13">
        <v>13.858000000000001</v>
      </c>
      <c r="B169" s="13">
        <v>2.3849999999999998</v>
      </c>
      <c r="C169" s="13">
        <v>7.8757999999999999</v>
      </c>
      <c r="D169" s="13">
        <v>9.7157999999999998</v>
      </c>
      <c r="E169" s="13">
        <v>11.88</v>
      </c>
      <c r="F169" s="13">
        <v>20.658000000000001</v>
      </c>
      <c r="G169" s="13">
        <v>83.486000000000004</v>
      </c>
      <c r="H169" s="13"/>
      <c r="I169" s="13">
        <v>28.408000000000001</v>
      </c>
      <c r="J169" s="14">
        <v>-2.1541E-17</v>
      </c>
    </row>
    <row r="170" spans="1:10" x14ac:dyDescent="0.35">
      <c r="A170" s="13">
        <v>13.958</v>
      </c>
      <c r="B170" s="13">
        <v>2.2088000000000001</v>
      </c>
      <c r="C170" s="13">
        <v>7.3971</v>
      </c>
      <c r="D170" s="13">
        <v>9.1480999999999995</v>
      </c>
      <c r="E170" s="13">
        <v>11.212</v>
      </c>
      <c r="F170" s="13">
        <v>19.628</v>
      </c>
      <c r="G170" s="13">
        <v>80.665000000000006</v>
      </c>
      <c r="H170" s="13"/>
      <c r="I170" s="13">
        <v>28.692</v>
      </c>
      <c r="J170" s="14">
        <v>-1.2411E-17</v>
      </c>
    </row>
    <row r="171" spans="1:10" x14ac:dyDescent="0.35">
      <c r="A171" s="13">
        <v>14.058</v>
      </c>
      <c r="B171" s="13">
        <v>2.0434999999999999</v>
      </c>
      <c r="C171" s="13">
        <v>6.9425999999999997</v>
      </c>
      <c r="D171" s="13">
        <v>8.6079000000000008</v>
      </c>
      <c r="E171" s="13">
        <v>10.576000000000001</v>
      </c>
      <c r="F171" s="13">
        <v>18.638999999999999</v>
      </c>
      <c r="G171" s="13">
        <v>77.918999999999997</v>
      </c>
      <c r="H171" s="13"/>
      <c r="I171" s="13">
        <v>28.975999999999999</v>
      </c>
      <c r="J171" s="14">
        <v>6.2378000000000005E-17</v>
      </c>
    </row>
    <row r="172" spans="1:10" x14ac:dyDescent="0.35">
      <c r="A172" s="13">
        <v>14.157999999999999</v>
      </c>
      <c r="B172" s="13">
        <v>1.8891</v>
      </c>
      <c r="C172" s="13">
        <v>6.5121000000000002</v>
      </c>
      <c r="D172" s="13">
        <v>8.0950000000000006</v>
      </c>
      <c r="E172" s="13">
        <v>9.9707000000000008</v>
      </c>
      <c r="F172" s="13">
        <v>17.693000000000001</v>
      </c>
      <c r="G172" s="13">
        <v>75.248000000000005</v>
      </c>
      <c r="H172" s="13"/>
      <c r="I172" s="13">
        <v>29.26</v>
      </c>
      <c r="J172" s="14">
        <v>4.0092999999999998E-17</v>
      </c>
    </row>
    <row r="173" spans="1:10" x14ac:dyDescent="0.35">
      <c r="A173" s="13">
        <v>14.257999999999999</v>
      </c>
      <c r="B173" s="13">
        <v>1.7456</v>
      </c>
      <c r="C173" s="13">
        <v>6.1058000000000003</v>
      </c>
      <c r="D173" s="13">
        <v>7.6096000000000004</v>
      </c>
      <c r="E173" s="13">
        <v>9.3962000000000003</v>
      </c>
      <c r="F173" s="13">
        <v>16.789000000000001</v>
      </c>
      <c r="G173" s="13">
        <v>72.652000000000001</v>
      </c>
      <c r="H173" s="13"/>
      <c r="I173" s="13">
        <v>29.544</v>
      </c>
      <c r="J173" s="14">
        <v>2.2501000000000001E-17</v>
      </c>
    </row>
    <row r="174" spans="1:10" x14ac:dyDescent="0.35">
      <c r="A174" s="13">
        <v>14.356999999999999</v>
      </c>
      <c r="B174" s="13">
        <v>1.6158999999999999</v>
      </c>
      <c r="C174" s="13">
        <v>5.7309999999999999</v>
      </c>
      <c r="D174" s="13">
        <v>7.1603000000000003</v>
      </c>
      <c r="E174" s="13">
        <v>8.8626000000000005</v>
      </c>
      <c r="F174" s="13">
        <v>15.94</v>
      </c>
      <c r="G174" s="13">
        <v>70.16</v>
      </c>
      <c r="H174" s="13"/>
      <c r="I174" s="13">
        <v>29.827999999999999</v>
      </c>
      <c r="J174" s="14">
        <v>9.6017999999999992E-18</v>
      </c>
    </row>
    <row r="175" spans="1:10" x14ac:dyDescent="0.35">
      <c r="A175" s="13">
        <v>14.457000000000001</v>
      </c>
      <c r="B175" s="13">
        <v>1.4939</v>
      </c>
      <c r="C175" s="13">
        <v>5.3746</v>
      </c>
      <c r="D175" s="13">
        <v>6.7321999999999997</v>
      </c>
      <c r="E175" s="13">
        <v>8.3530999999999995</v>
      </c>
      <c r="F175" s="13">
        <v>15.125999999999999</v>
      </c>
      <c r="G175" s="13">
        <v>67.733000000000004</v>
      </c>
      <c r="H175" s="13"/>
      <c r="I175" s="13">
        <v>30.111999999999998</v>
      </c>
      <c r="J175" s="14">
        <v>1.3959999999999999E-18</v>
      </c>
    </row>
    <row r="176" spans="1:10" x14ac:dyDescent="0.35">
      <c r="A176" s="13">
        <v>14.557</v>
      </c>
      <c r="B176" s="13">
        <v>1.3796999999999999</v>
      </c>
      <c r="C176" s="13">
        <v>5.0366999999999997</v>
      </c>
      <c r="D176" s="13">
        <v>6.3253000000000004</v>
      </c>
      <c r="E176" s="13">
        <v>7.8678999999999997</v>
      </c>
      <c r="F176" s="13">
        <v>14.346</v>
      </c>
      <c r="G176" s="13">
        <v>65.373000000000005</v>
      </c>
      <c r="H176" s="13"/>
      <c r="I176" s="13">
        <v>30.396000000000001</v>
      </c>
      <c r="J176" s="14">
        <v>-2.1166E-18</v>
      </c>
    </row>
    <row r="177" spans="1:10" x14ac:dyDescent="0.35">
      <c r="A177" s="13">
        <v>14.657</v>
      </c>
      <c r="B177" s="13">
        <v>1.2732000000000001</v>
      </c>
      <c r="C177" s="13">
        <v>4.7172000000000001</v>
      </c>
      <c r="D177" s="13">
        <v>5.9397000000000002</v>
      </c>
      <c r="E177" s="13">
        <v>7.4069000000000003</v>
      </c>
      <c r="F177" s="13">
        <v>13.6</v>
      </c>
      <c r="G177" s="13">
        <v>63.08</v>
      </c>
      <c r="H177" s="13"/>
      <c r="I177" s="13">
        <v>30.68</v>
      </c>
      <c r="J177" s="14">
        <v>-9.3592999999999996E-19</v>
      </c>
    </row>
    <row r="178" spans="1:10" x14ac:dyDescent="0.35">
      <c r="A178" s="13">
        <v>14.757</v>
      </c>
      <c r="B178" s="13">
        <v>1.1744000000000001</v>
      </c>
      <c r="C178" s="13">
        <v>4.4161000000000001</v>
      </c>
      <c r="D178" s="13">
        <v>5.5751999999999997</v>
      </c>
      <c r="E178" s="13">
        <v>6.9701000000000004</v>
      </c>
      <c r="F178" s="13">
        <v>12.888999999999999</v>
      </c>
      <c r="G178" s="13">
        <v>60.853999999999999</v>
      </c>
      <c r="H178" s="13"/>
      <c r="I178" s="13">
        <v>30.963999999999999</v>
      </c>
      <c r="J178" s="14">
        <v>4.9378999999999997E-18</v>
      </c>
    </row>
    <row r="179" spans="1:10" x14ac:dyDescent="0.35">
      <c r="A179" s="13">
        <v>14.856999999999999</v>
      </c>
      <c r="B179" s="13">
        <v>1.0853999999999999</v>
      </c>
      <c r="C179" s="13">
        <v>4.1391</v>
      </c>
      <c r="D179" s="13">
        <v>5.2388000000000003</v>
      </c>
      <c r="E179" s="13">
        <v>6.5654000000000003</v>
      </c>
      <c r="F179" s="13">
        <v>12.223000000000001</v>
      </c>
      <c r="G179" s="13">
        <v>58.718000000000004</v>
      </c>
      <c r="H179" s="13"/>
      <c r="I179" s="13">
        <v>31.248000000000001</v>
      </c>
      <c r="J179" s="14">
        <v>3.2296000000000001E-18</v>
      </c>
    </row>
    <row r="180" spans="1:10" x14ac:dyDescent="0.35">
      <c r="A180" s="13">
        <v>14.957000000000001</v>
      </c>
      <c r="B180" s="13">
        <v>1.0018</v>
      </c>
      <c r="C180" s="13">
        <v>3.8759999999999999</v>
      </c>
      <c r="D180" s="13">
        <v>4.9185999999999996</v>
      </c>
      <c r="E180" s="13">
        <v>6.1795999999999998</v>
      </c>
      <c r="F180" s="13">
        <v>11.584</v>
      </c>
      <c r="G180" s="13">
        <v>56.640999999999998</v>
      </c>
      <c r="H180" s="13"/>
      <c r="I180" s="13">
        <v>31.532</v>
      </c>
      <c r="J180" s="14">
        <v>1.8797999999999998E-18</v>
      </c>
    </row>
    <row r="181" spans="1:10" x14ac:dyDescent="0.35">
      <c r="A181" s="13">
        <v>15.057</v>
      </c>
      <c r="B181" s="13">
        <v>0.92357</v>
      </c>
      <c r="C181" s="13">
        <v>3.6269</v>
      </c>
      <c r="D181" s="13">
        <v>4.6146000000000003</v>
      </c>
      <c r="E181" s="13">
        <v>5.8125</v>
      </c>
      <c r="F181" s="13">
        <v>10.973000000000001</v>
      </c>
      <c r="G181" s="13">
        <v>54.622999999999998</v>
      </c>
      <c r="H181" s="13"/>
      <c r="I181" s="13">
        <v>31.815999999999999</v>
      </c>
      <c r="J181" s="14">
        <v>8.8834999999999998E-19</v>
      </c>
    </row>
    <row r="182" spans="1:10" x14ac:dyDescent="0.35">
      <c r="A182" s="13">
        <v>15.157</v>
      </c>
      <c r="B182" s="13">
        <v>0.85077999999999998</v>
      </c>
      <c r="C182" s="13">
        <v>3.3917000000000002</v>
      </c>
      <c r="D182" s="13">
        <v>4.3269000000000002</v>
      </c>
      <c r="E182" s="13">
        <v>5.4641999999999999</v>
      </c>
      <c r="F182" s="13">
        <v>10.388999999999999</v>
      </c>
      <c r="G182" s="13">
        <v>52.662999999999997</v>
      </c>
      <c r="H182" s="13"/>
      <c r="I182" s="13">
        <v>32.1</v>
      </c>
      <c r="J182" s="14">
        <v>2.5535E-19</v>
      </c>
    </row>
    <row r="183" spans="1:10" x14ac:dyDescent="0.35">
      <c r="A183" s="13">
        <v>15.257</v>
      </c>
      <c r="B183" s="13">
        <v>0.78339000000000003</v>
      </c>
      <c r="C183" s="13">
        <v>3.1703999999999999</v>
      </c>
      <c r="D183" s="13">
        <v>4.0555000000000003</v>
      </c>
      <c r="E183" s="13">
        <v>5.1346999999999996</v>
      </c>
      <c r="F183" s="13">
        <v>9.8332999999999995</v>
      </c>
      <c r="G183" s="13">
        <v>50.761000000000003</v>
      </c>
      <c r="H183" s="13"/>
      <c r="I183" s="13">
        <v>32.384</v>
      </c>
      <c r="J183" s="14">
        <v>-1.9225E-20</v>
      </c>
    </row>
    <row r="184" spans="1:10" x14ac:dyDescent="0.35">
      <c r="A184" s="13">
        <v>15.356999999999999</v>
      </c>
      <c r="B184" s="13">
        <v>0.72287999999999997</v>
      </c>
      <c r="C184" s="13">
        <v>2.9674</v>
      </c>
      <c r="D184" s="13">
        <v>3.8056000000000001</v>
      </c>
      <c r="E184" s="13">
        <v>4.8301999999999996</v>
      </c>
      <c r="F184" s="13">
        <v>9.3140999999999998</v>
      </c>
      <c r="G184" s="13">
        <v>48.941000000000003</v>
      </c>
      <c r="H184" s="13"/>
      <c r="I184" s="13">
        <v>32.667999999999999</v>
      </c>
      <c r="J184" s="14">
        <v>6.4623000000000004E-20</v>
      </c>
    </row>
    <row r="185" spans="1:10" x14ac:dyDescent="0.35">
      <c r="A185" s="13">
        <v>15.457000000000001</v>
      </c>
      <c r="B185" s="13">
        <v>0.66612000000000005</v>
      </c>
      <c r="C185" s="13">
        <v>2.7749000000000001</v>
      </c>
      <c r="D185" s="13">
        <v>3.5680999999999998</v>
      </c>
      <c r="E185" s="13">
        <v>4.5401999999999996</v>
      </c>
      <c r="F185" s="13">
        <v>8.8168000000000006</v>
      </c>
      <c r="G185" s="13">
        <v>47.170999999999999</v>
      </c>
      <c r="H185" s="13"/>
      <c r="I185" s="13">
        <v>32.951999999999998</v>
      </c>
      <c r="J185" s="14">
        <v>5.0689999999999998E-19</v>
      </c>
    </row>
    <row r="186" spans="1:10" x14ac:dyDescent="0.35">
      <c r="A186" s="13">
        <v>15.557</v>
      </c>
      <c r="B186" s="13">
        <v>0.61309999999999998</v>
      </c>
      <c r="C186" s="13">
        <v>2.5926999999999998</v>
      </c>
      <c r="D186" s="13">
        <v>3.3428</v>
      </c>
      <c r="E186" s="13">
        <v>4.2645999999999997</v>
      </c>
      <c r="F186" s="13">
        <v>8.3413000000000004</v>
      </c>
      <c r="G186" s="13">
        <v>45.453000000000003</v>
      </c>
      <c r="H186" s="13"/>
      <c r="I186" s="13">
        <v>33.235999999999997</v>
      </c>
      <c r="J186" s="14">
        <v>3.5018000000000001E-19</v>
      </c>
    </row>
    <row r="187" spans="1:10" x14ac:dyDescent="0.35">
      <c r="A187" s="13">
        <v>15.657</v>
      </c>
      <c r="B187" s="13">
        <v>0.56381000000000003</v>
      </c>
      <c r="C187" s="13">
        <v>2.4209999999999998</v>
      </c>
      <c r="D187" s="13">
        <v>3.1299000000000001</v>
      </c>
      <c r="E187" s="13">
        <v>4.0034999999999998</v>
      </c>
      <c r="F187" s="13">
        <v>7.8876999999999997</v>
      </c>
      <c r="G187" s="13">
        <v>43.784999999999997</v>
      </c>
      <c r="H187" s="13"/>
      <c r="I187" s="13">
        <v>33.520000000000003</v>
      </c>
      <c r="J187" s="14">
        <v>2.2513E-19</v>
      </c>
    </row>
    <row r="188" spans="1:10" x14ac:dyDescent="0.35">
      <c r="A188" s="13">
        <v>15.757</v>
      </c>
      <c r="B188" s="13">
        <v>0.51827000000000001</v>
      </c>
      <c r="C188" s="13">
        <v>2.2595999999999998</v>
      </c>
      <c r="D188" s="13">
        <v>2.9293</v>
      </c>
      <c r="E188" s="13">
        <v>3.7568000000000001</v>
      </c>
      <c r="F188" s="13">
        <v>7.4560000000000004</v>
      </c>
      <c r="G188" s="13">
        <v>42.168999999999997</v>
      </c>
      <c r="H188" s="13"/>
      <c r="I188" s="13">
        <v>33.804000000000002</v>
      </c>
      <c r="J188" s="14">
        <v>1.3174000000000001E-19</v>
      </c>
    </row>
    <row r="189" spans="1:10" x14ac:dyDescent="0.35">
      <c r="A189" s="13">
        <v>15.856</v>
      </c>
      <c r="B189" s="13">
        <v>0.47752</v>
      </c>
      <c r="C189" s="13">
        <v>2.1120999999999999</v>
      </c>
      <c r="D189" s="13">
        <v>2.7452000000000001</v>
      </c>
      <c r="E189" s="13">
        <v>3.5295000000000001</v>
      </c>
      <c r="F189" s="13">
        <v>7.0540000000000003</v>
      </c>
      <c r="G189" s="13">
        <v>40.624000000000002</v>
      </c>
      <c r="H189" s="13"/>
      <c r="I189" s="13">
        <v>34.088000000000001</v>
      </c>
      <c r="J189" s="14">
        <v>7.0012999999999998E-20</v>
      </c>
    </row>
    <row r="190" spans="1:10" x14ac:dyDescent="0.35">
      <c r="A190" s="13">
        <v>15.956</v>
      </c>
      <c r="B190" s="13">
        <v>0.43933</v>
      </c>
      <c r="C190" s="13">
        <v>1.9722999999999999</v>
      </c>
      <c r="D190" s="13">
        <v>2.5703</v>
      </c>
      <c r="E190" s="13">
        <v>3.3132000000000001</v>
      </c>
      <c r="F190" s="13">
        <v>6.6694000000000004</v>
      </c>
      <c r="G190" s="13">
        <v>39.122999999999998</v>
      </c>
      <c r="H190" s="13"/>
      <c r="I190" s="13">
        <v>34.372</v>
      </c>
      <c r="J190" s="14">
        <v>3.9949000000000003E-20</v>
      </c>
    </row>
    <row r="191" spans="1:10" x14ac:dyDescent="0.35">
      <c r="A191" s="13">
        <v>16.056000000000001</v>
      </c>
      <c r="B191" s="13">
        <v>0.40371000000000001</v>
      </c>
      <c r="C191" s="13">
        <v>1.8402000000000001</v>
      </c>
      <c r="D191" s="13">
        <v>2.4047000000000001</v>
      </c>
      <c r="E191" s="13">
        <v>3.1078999999999999</v>
      </c>
      <c r="F191" s="13">
        <v>6.3019999999999996</v>
      </c>
      <c r="G191" s="13">
        <v>37.667000000000002</v>
      </c>
      <c r="H191" s="13"/>
      <c r="I191" s="13">
        <v>34.655999999999999</v>
      </c>
      <c r="J191" s="14">
        <v>4.1548000000000002E-20</v>
      </c>
    </row>
    <row r="192" spans="1:10" x14ac:dyDescent="0.35">
      <c r="A192" s="13">
        <v>16.155999999999999</v>
      </c>
      <c r="B192" s="13">
        <v>0.37064000000000002</v>
      </c>
      <c r="C192" s="13">
        <v>1.7158</v>
      </c>
      <c r="D192" s="13">
        <v>2.2484000000000002</v>
      </c>
      <c r="E192" s="13">
        <v>2.9136000000000002</v>
      </c>
      <c r="F192" s="13">
        <v>5.9519000000000002</v>
      </c>
      <c r="G192" s="13">
        <v>36.253999999999998</v>
      </c>
      <c r="H192" s="13"/>
      <c r="I192" s="13">
        <v>34.94</v>
      </c>
      <c r="J192" s="14">
        <v>7.4809000000000003E-20</v>
      </c>
    </row>
    <row r="193" spans="1:10" x14ac:dyDescent="0.35">
      <c r="A193" s="13">
        <v>16.256</v>
      </c>
      <c r="B193" s="13">
        <v>0.34014</v>
      </c>
      <c r="C193" s="13">
        <v>1.5991</v>
      </c>
      <c r="D193" s="13">
        <v>2.1013000000000002</v>
      </c>
      <c r="E193" s="13">
        <v>2.7303000000000002</v>
      </c>
      <c r="F193" s="13">
        <v>5.6191000000000004</v>
      </c>
      <c r="G193" s="13">
        <v>34.887</v>
      </c>
      <c r="H193" s="13"/>
      <c r="I193" s="13">
        <v>35.223999999999997</v>
      </c>
      <c r="J193" s="14">
        <v>4.7960000000000002E-20</v>
      </c>
    </row>
    <row r="194" spans="1:10" x14ac:dyDescent="0.35">
      <c r="A194" s="13">
        <v>16.356000000000002</v>
      </c>
      <c r="B194" s="13">
        <v>0.31294</v>
      </c>
      <c r="C194" s="13">
        <v>1.4926999999999999</v>
      </c>
      <c r="D194" s="13">
        <v>1.9666999999999999</v>
      </c>
      <c r="E194" s="13">
        <v>2.5619000000000001</v>
      </c>
      <c r="F194" s="13">
        <v>5.31</v>
      </c>
      <c r="G194" s="13">
        <v>33.582000000000001</v>
      </c>
      <c r="H194" s="13"/>
      <c r="I194" s="13">
        <v>35.508000000000003</v>
      </c>
      <c r="J194" s="14">
        <v>2.7000999999999999E-20</v>
      </c>
    </row>
    <row r="195" spans="1:10" x14ac:dyDescent="0.35">
      <c r="A195" s="13">
        <v>16.456</v>
      </c>
      <c r="B195" s="13">
        <v>0.28747</v>
      </c>
      <c r="C195" s="13">
        <v>1.3919999999999999</v>
      </c>
      <c r="D195" s="13">
        <v>1.839</v>
      </c>
      <c r="E195" s="13">
        <v>2.4018000000000002</v>
      </c>
      <c r="F195" s="13">
        <v>5.0145999999999997</v>
      </c>
      <c r="G195" s="13">
        <v>32.314999999999998</v>
      </c>
      <c r="H195" s="13"/>
      <c r="I195" s="13">
        <v>35.792000000000002</v>
      </c>
      <c r="J195" s="14">
        <v>1.1932E-20</v>
      </c>
    </row>
    <row r="196" spans="1:10" x14ac:dyDescent="0.35">
      <c r="A196" s="13">
        <v>16.556000000000001</v>
      </c>
      <c r="B196" s="13">
        <v>0.26374999999999998</v>
      </c>
      <c r="C196" s="13">
        <v>1.2969999999999999</v>
      </c>
      <c r="D196" s="13">
        <v>1.7181999999999999</v>
      </c>
      <c r="E196" s="13">
        <v>2.25</v>
      </c>
      <c r="F196" s="13">
        <v>4.7325999999999997</v>
      </c>
      <c r="G196" s="13">
        <v>31.085999999999999</v>
      </c>
      <c r="H196" s="13"/>
      <c r="I196" s="13">
        <v>36.076000000000001</v>
      </c>
      <c r="J196" s="14">
        <v>2.752E-21</v>
      </c>
    </row>
    <row r="197" spans="1:10" x14ac:dyDescent="0.35">
      <c r="A197" s="13">
        <v>16.655999999999999</v>
      </c>
      <c r="B197" s="13">
        <v>0.24176</v>
      </c>
      <c r="C197" s="13">
        <v>1.2076</v>
      </c>
      <c r="D197" s="13">
        <v>1.6042000000000001</v>
      </c>
      <c r="E197" s="13">
        <v>2.1065</v>
      </c>
      <c r="F197" s="13">
        <v>4.4642999999999997</v>
      </c>
      <c r="G197" s="13">
        <v>29.896000000000001</v>
      </c>
      <c r="H197" s="13"/>
      <c r="I197" s="13">
        <v>36.359000000000002</v>
      </c>
      <c r="J197" s="14">
        <v>-5.3773999999999997E-22</v>
      </c>
    </row>
    <row r="198" spans="1:10" x14ac:dyDescent="0.35">
      <c r="A198" s="13">
        <v>16.756</v>
      </c>
      <c r="B198" s="13">
        <v>0.22151000000000001</v>
      </c>
      <c r="C198" s="13">
        <v>1.1238999999999999</v>
      </c>
      <c r="D198" s="13">
        <v>1.4972000000000001</v>
      </c>
      <c r="E198" s="13">
        <v>1.9713000000000001</v>
      </c>
      <c r="F198" s="13">
        <v>4.2095000000000002</v>
      </c>
      <c r="G198" s="13">
        <v>28.744</v>
      </c>
      <c r="H198" s="13"/>
      <c r="I198" s="13">
        <v>36.643000000000001</v>
      </c>
      <c r="J198" s="14">
        <v>2.0624E-21</v>
      </c>
    </row>
    <row r="199" spans="1:10" x14ac:dyDescent="0.35">
      <c r="A199" s="13">
        <v>16.856000000000002</v>
      </c>
      <c r="B199" s="13">
        <v>0.20351</v>
      </c>
      <c r="C199" s="13">
        <v>1.0477000000000001</v>
      </c>
      <c r="D199" s="13">
        <v>1.3995</v>
      </c>
      <c r="E199" s="13">
        <v>1.8473999999999999</v>
      </c>
      <c r="F199" s="13">
        <v>3.9733999999999998</v>
      </c>
      <c r="G199" s="13">
        <v>27.646999999999998</v>
      </c>
      <c r="H199" s="13"/>
      <c r="I199" s="13">
        <v>36.927</v>
      </c>
      <c r="J199" s="14">
        <v>1.0552E-20</v>
      </c>
    </row>
    <row r="200" spans="1:10" x14ac:dyDescent="0.35">
      <c r="A200" s="13">
        <v>16.956</v>
      </c>
      <c r="B200" s="13">
        <v>0.18667</v>
      </c>
      <c r="C200" s="13">
        <v>0.97575000000000001</v>
      </c>
      <c r="D200" s="13">
        <v>1.3069</v>
      </c>
      <c r="E200" s="13">
        <v>1.7298</v>
      </c>
      <c r="F200" s="13">
        <v>3.7480000000000002</v>
      </c>
      <c r="G200" s="13">
        <v>26.582000000000001</v>
      </c>
      <c r="H200" s="13"/>
      <c r="I200" s="13">
        <v>37.201999999999998</v>
      </c>
      <c r="J200" s="14">
        <v>6.5335999999999997E-21</v>
      </c>
    </row>
    <row r="201" spans="1:10" x14ac:dyDescent="0.35">
      <c r="A201" s="13">
        <v>17.056000000000001</v>
      </c>
      <c r="B201" s="13">
        <v>0.17101</v>
      </c>
      <c r="C201" s="13">
        <v>0.90788000000000002</v>
      </c>
      <c r="D201" s="13">
        <v>1.2195</v>
      </c>
      <c r="E201" s="13">
        <v>1.6184000000000001</v>
      </c>
      <c r="F201" s="13">
        <v>3.5331000000000001</v>
      </c>
      <c r="G201" s="13">
        <v>25.550999999999998</v>
      </c>
      <c r="H201" s="13"/>
      <c r="I201" s="13">
        <v>37.476999999999997</v>
      </c>
      <c r="J201" s="14">
        <v>3.3935E-21</v>
      </c>
    </row>
    <row r="202" spans="1:10" x14ac:dyDescent="0.35">
      <c r="A202" s="13">
        <v>17.155999999999999</v>
      </c>
      <c r="B202" s="13">
        <v>0.15651000000000001</v>
      </c>
      <c r="C202" s="13">
        <v>0.84414999999999996</v>
      </c>
      <c r="D202" s="13">
        <v>1.1371</v>
      </c>
      <c r="E202" s="13">
        <v>1.5132000000000001</v>
      </c>
      <c r="F202" s="13">
        <v>3.3287</v>
      </c>
      <c r="G202" s="13">
        <v>24.552</v>
      </c>
      <c r="H202" s="13"/>
      <c r="I202" s="13">
        <v>37.752000000000002</v>
      </c>
      <c r="J202" s="14">
        <v>1.1321E-21</v>
      </c>
    </row>
    <row r="203" spans="1:10" x14ac:dyDescent="0.35">
      <c r="A203" s="13">
        <v>17.254999999999999</v>
      </c>
      <c r="B203" s="13">
        <v>0.14318</v>
      </c>
      <c r="C203" s="13">
        <v>0.78452999999999995</v>
      </c>
      <c r="D203" s="13">
        <v>1.0598000000000001</v>
      </c>
      <c r="E203" s="13">
        <v>1.4141999999999999</v>
      </c>
      <c r="F203" s="13">
        <v>3.1349</v>
      </c>
      <c r="G203" s="13">
        <v>23.585999999999999</v>
      </c>
      <c r="H203" s="13"/>
      <c r="I203" s="13">
        <v>38.027000000000001</v>
      </c>
      <c r="J203" s="14">
        <v>-2.5064E-22</v>
      </c>
    </row>
    <row r="204" spans="1:10" x14ac:dyDescent="0.35">
      <c r="A204" s="13">
        <v>17.355</v>
      </c>
      <c r="B204" s="13">
        <v>0.13136</v>
      </c>
      <c r="C204" s="13">
        <v>0.73048000000000002</v>
      </c>
      <c r="D204" s="13">
        <v>0.98941999999999997</v>
      </c>
      <c r="E204" s="13">
        <v>1.3238000000000001</v>
      </c>
      <c r="F204" s="13">
        <v>2.9559000000000002</v>
      </c>
      <c r="G204" s="13">
        <v>22.667999999999999</v>
      </c>
      <c r="H204" s="13"/>
      <c r="I204" s="13">
        <v>38.302</v>
      </c>
      <c r="J204" s="14">
        <v>-7.5464999999999999E-22</v>
      </c>
    </row>
    <row r="205" spans="1:10" x14ac:dyDescent="0.35">
      <c r="A205" s="13">
        <v>17.454999999999998</v>
      </c>
      <c r="B205" s="13">
        <v>0.12032</v>
      </c>
      <c r="C205" s="13">
        <v>0.6794</v>
      </c>
      <c r="D205" s="13">
        <v>0.92279999999999995</v>
      </c>
      <c r="E205" s="13">
        <v>1.2379</v>
      </c>
      <c r="F205" s="13">
        <v>2.7848999999999999</v>
      </c>
      <c r="G205" s="13">
        <v>21.777000000000001</v>
      </c>
      <c r="H205" s="13"/>
      <c r="I205" s="13">
        <v>38.576999999999998</v>
      </c>
      <c r="J205" s="14">
        <v>-3.7995000000000002E-22</v>
      </c>
    </row>
    <row r="206" spans="1:10" x14ac:dyDescent="0.35">
      <c r="A206" s="13">
        <v>17.555</v>
      </c>
      <c r="B206" s="13">
        <v>0.11006000000000001</v>
      </c>
      <c r="C206" s="13">
        <v>0.63131000000000004</v>
      </c>
      <c r="D206" s="13">
        <v>0.85990999999999995</v>
      </c>
      <c r="E206" s="13">
        <v>1.1567000000000001</v>
      </c>
      <c r="F206" s="13">
        <v>2.6221999999999999</v>
      </c>
      <c r="G206" s="13">
        <v>20.914999999999999</v>
      </c>
      <c r="H206" s="13"/>
      <c r="I206" s="13">
        <v>38.851999999999997</v>
      </c>
      <c r="J206" s="14">
        <v>8.7344000000000006E-22</v>
      </c>
    </row>
    <row r="207" spans="1:10" x14ac:dyDescent="0.35">
      <c r="A207" s="13">
        <v>17.655000000000001</v>
      </c>
      <c r="B207" s="13">
        <v>0.10058</v>
      </c>
      <c r="C207" s="13">
        <v>0.58620000000000005</v>
      </c>
      <c r="D207" s="13">
        <v>0.80076000000000003</v>
      </c>
      <c r="E207" s="13">
        <v>1.0801000000000001</v>
      </c>
      <c r="F207" s="13">
        <v>2.4676</v>
      </c>
      <c r="G207" s="13">
        <v>20.081</v>
      </c>
      <c r="H207" s="13"/>
      <c r="I207" s="13">
        <v>39.098999999999997</v>
      </c>
      <c r="J207" s="14">
        <v>5.6690999999999998E-22</v>
      </c>
    </row>
    <row r="208" spans="1:10" x14ac:dyDescent="0.35">
      <c r="A208" s="13">
        <v>17.754999999999999</v>
      </c>
      <c r="B208" s="13">
        <v>9.1880000000000003E-2</v>
      </c>
      <c r="C208" s="13">
        <v>0.54407000000000005</v>
      </c>
      <c r="D208" s="13">
        <v>0.74534999999999996</v>
      </c>
      <c r="E208" s="13">
        <v>1.0082</v>
      </c>
      <c r="F208" s="13">
        <v>2.3212000000000002</v>
      </c>
      <c r="G208" s="13">
        <v>19.274999999999999</v>
      </c>
      <c r="H208" s="13"/>
      <c r="I208" s="13">
        <v>39.345999999999997</v>
      </c>
      <c r="J208" s="14">
        <v>3.2309000000000002E-22</v>
      </c>
    </row>
    <row r="209" spans="1:10" x14ac:dyDescent="0.35">
      <c r="A209" s="13">
        <v>17.855</v>
      </c>
      <c r="B209" s="13">
        <v>8.4184999999999996E-2</v>
      </c>
      <c r="C209" s="13">
        <v>0.50595999999999997</v>
      </c>
      <c r="D209" s="13">
        <v>0.69501999999999997</v>
      </c>
      <c r="E209" s="13">
        <v>0.94259000000000004</v>
      </c>
      <c r="F209" s="13">
        <v>2.1861999999999999</v>
      </c>
      <c r="G209" s="13">
        <v>18.510000000000002</v>
      </c>
      <c r="H209" s="13"/>
      <c r="I209" s="13">
        <v>39.593000000000004</v>
      </c>
      <c r="J209" s="14">
        <v>1.4197E-22</v>
      </c>
    </row>
    <row r="210" spans="1:10" x14ac:dyDescent="0.35">
      <c r="A210" s="13">
        <v>17.954999999999998</v>
      </c>
      <c r="B210" s="13">
        <v>7.7005000000000004E-2</v>
      </c>
      <c r="C210" s="13">
        <v>0.46999000000000002</v>
      </c>
      <c r="D210" s="13">
        <v>0.64742</v>
      </c>
      <c r="E210" s="13">
        <v>0.88039999999999996</v>
      </c>
      <c r="F210" s="13">
        <v>2.0575000000000001</v>
      </c>
      <c r="G210" s="13">
        <v>17.768000000000001</v>
      </c>
      <c r="H210" s="13"/>
      <c r="I210" s="13">
        <v>39.840000000000003</v>
      </c>
      <c r="J210" s="14">
        <v>2.3554000000000001E-23</v>
      </c>
    </row>
    <row r="211" spans="1:10" x14ac:dyDescent="0.35">
      <c r="A211" s="13">
        <v>18.055</v>
      </c>
      <c r="B211" s="13">
        <v>7.0337999999999998E-2</v>
      </c>
      <c r="C211" s="13">
        <v>0.43614999999999998</v>
      </c>
      <c r="D211" s="13">
        <v>0.60253000000000001</v>
      </c>
      <c r="E211" s="13">
        <v>0.82162999999999997</v>
      </c>
      <c r="F211" s="13">
        <v>1.9350000000000001</v>
      </c>
      <c r="G211" s="13">
        <v>17.050999999999998</v>
      </c>
      <c r="H211" s="13"/>
      <c r="I211" s="13">
        <v>40.087000000000003</v>
      </c>
      <c r="J211" s="14">
        <v>-3.2154999999999999E-23</v>
      </c>
    </row>
    <row r="212" spans="1:10" x14ac:dyDescent="0.35">
      <c r="A212" s="13">
        <v>18.155000000000001</v>
      </c>
      <c r="B212" s="13">
        <v>6.4186000000000007E-2</v>
      </c>
      <c r="C212" s="13">
        <v>0.40444999999999998</v>
      </c>
      <c r="D212" s="13">
        <v>0.56035999999999997</v>
      </c>
      <c r="E212" s="13">
        <v>0.76627999999999996</v>
      </c>
      <c r="F212" s="13">
        <v>1.8188</v>
      </c>
      <c r="G212" s="13">
        <v>16.356999999999999</v>
      </c>
      <c r="H212" s="13"/>
      <c r="I212" s="13">
        <v>40.334000000000003</v>
      </c>
      <c r="J212" s="14">
        <v>-2.5160000000000001E-23</v>
      </c>
    </row>
    <row r="213" spans="1:10" x14ac:dyDescent="0.35">
      <c r="A213" s="13">
        <v>18.254999999999999</v>
      </c>
      <c r="B213" s="13">
        <v>5.8548000000000003E-2</v>
      </c>
      <c r="C213" s="13">
        <v>0.37489</v>
      </c>
      <c r="D213" s="13">
        <v>0.52092000000000005</v>
      </c>
      <c r="E213" s="13">
        <v>0.71433999999999997</v>
      </c>
      <c r="F213" s="13">
        <v>1.7089000000000001</v>
      </c>
      <c r="G213" s="13">
        <v>15.688000000000001</v>
      </c>
      <c r="H213" s="13"/>
      <c r="I213" s="13">
        <v>40.581000000000003</v>
      </c>
      <c r="J213" s="14">
        <v>4.4541E-23</v>
      </c>
    </row>
    <row r="214" spans="1:10" x14ac:dyDescent="0.35">
      <c r="A214" s="13">
        <v>18.355</v>
      </c>
      <c r="B214" s="13">
        <v>5.3575999999999999E-2</v>
      </c>
      <c r="C214" s="13">
        <v>0.34821999999999997</v>
      </c>
      <c r="D214" s="13">
        <v>0.48518</v>
      </c>
      <c r="E214" s="13">
        <v>0.66708999999999996</v>
      </c>
      <c r="F214" s="13">
        <v>1.6077999999999999</v>
      </c>
      <c r="G214" s="13">
        <v>15.053000000000001</v>
      </c>
      <c r="H214" s="13"/>
      <c r="I214" s="13">
        <v>40.793999999999997</v>
      </c>
      <c r="J214" s="14">
        <v>2.9429E-23</v>
      </c>
    </row>
    <row r="215" spans="1:10" x14ac:dyDescent="0.35">
      <c r="A215" s="13">
        <v>18.454999999999998</v>
      </c>
      <c r="B215" s="13">
        <v>4.8940999999999998E-2</v>
      </c>
      <c r="C215" s="13">
        <v>0.32306000000000001</v>
      </c>
      <c r="D215" s="13">
        <v>0.45140000000000002</v>
      </c>
      <c r="E215" s="13">
        <v>0.62234</v>
      </c>
      <c r="F215" s="13">
        <v>1.5115000000000001</v>
      </c>
      <c r="G215" s="13">
        <v>14.439</v>
      </c>
      <c r="H215" s="13"/>
      <c r="I215" s="13">
        <v>41.006</v>
      </c>
      <c r="J215" s="14">
        <v>1.7364999999999999E-23</v>
      </c>
    </row>
    <row r="216" spans="1:10" x14ac:dyDescent="0.35">
      <c r="A216" s="13">
        <v>18.555</v>
      </c>
      <c r="B216" s="13">
        <v>4.4642000000000001E-2</v>
      </c>
      <c r="C216" s="13">
        <v>0.29942000000000002</v>
      </c>
      <c r="D216" s="13">
        <v>0.41958000000000001</v>
      </c>
      <c r="E216" s="13">
        <v>0.58008999999999999</v>
      </c>
      <c r="F216" s="13">
        <v>1.4198999999999999</v>
      </c>
      <c r="G216" s="13">
        <v>13.843999999999999</v>
      </c>
      <c r="H216" s="13"/>
      <c r="I216" s="13">
        <v>41.219000000000001</v>
      </c>
      <c r="J216" s="14">
        <v>8.3485000000000007E-24</v>
      </c>
    </row>
    <row r="217" spans="1:10" x14ac:dyDescent="0.35">
      <c r="A217" s="13">
        <v>18.654</v>
      </c>
      <c r="B217" s="13">
        <v>4.0680000000000001E-2</v>
      </c>
      <c r="C217" s="13">
        <v>0.27729999999999999</v>
      </c>
      <c r="D217" s="13">
        <v>0.38972000000000001</v>
      </c>
      <c r="E217" s="13">
        <v>0.54035</v>
      </c>
      <c r="F217" s="13">
        <v>1.3331</v>
      </c>
      <c r="G217" s="13">
        <v>13.27</v>
      </c>
      <c r="H217" s="13"/>
      <c r="I217" s="13">
        <v>41.432000000000002</v>
      </c>
      <c r="J217" s="14">
        <v>2.3794000000000001E-24</v>
      </c>
    </row>
    <row r="218" spans="1:10" x14ac:dyDescent="0.35">
      <c r="A218" s="13">
        <v>18.754000000000001</v>
      </c>
      <c r="B218" s="13">
        <v>3.7053999999999997E-2</v>
      </c>
      <c r="C218" s="13">
        <v>0.25669999999999998</v>
      </c>
      <c r="D218" s="13">
        <v>0.36182999999999998</v>
      </c>
      <c r="E218" s="13">
        <v>0.50309999999999999</v>
      </c>
      <c r="F218" s="13">
        <v>1.2512000000000001</v>
      </c>
      <c r="G218" s="13">
        <v>12.717000000000001</v>
      </c>
      <c r="H218" s="13"/>
      <c r="I218" s="13">
        <v>41.645000000000003</v>
      </c>
      <c r="J218" s="14">
        <v>-5.4209E-25</v>
      </c>
    </row>
    <row r="219" spans="1:10" x14ac:dyDescent="0.35">
      <c r="A219" s="13">
        <v>18.853999999999999</v>
      </c>
      <c r="B219" s="13">
        <v>3.3867000000000001E-2</v>
      </c>
      <c r="C219" s="13">
        <v>0.23816000000000001</v>
      </c>
      <c r="D219" s="13">
        <v>0.33662999999999998</v>
      </c>
      <c r="E219" s="13">
        <v>0.46929999999999999</v>
      </c>
      <c r="F219" s="13">
        <v>1.1758999999999999</v>
      </c>
      <c r="G219" s="13">
        <v>12.193</v>
      </c>
      <c r="H219" s="13"/>
      <c r="I219" s="13">
        <v>41.857999999999997</v>
      </c>
      <c r="J219" s="14">
        <v>-4.1604999999999997E-25</v>
      </c>
    </row>
    <row r="220" spans="1:10" x14ac:dyDescent="0.35">
      <c r="A220" s="13">
        <v>18.954000000000001</v>
      </c>
      <c r="B220" s="13">
        <v>3.0897000000000001E-2</v>
      </c>
      <c r="C220" s="13">
        <v>0.22070000000000001</v>
      </c>
      <c r="D220" s="13">
        <v>0.31281999999999999</v>
      </c>
      <c r="E220" s="13">
        <v>0.43731999999999999</v>
      </c>
      <c r="F220" s="13">
        <v>1.1042000000000001</v>
      </c>
      <c r="G220" s="13">
        <v>11.686</v>
      </c>
      <c r="H220" s="13"/>
      <c r="I220" s="13">
        <v>42.07</v>
      </c>
      <c r="J220" s="14">
        <v>2.7575000000000002E-24</v>
      </c>
    </row>
    <row r="221" spans="1:10" x14ac:dyDescent="0.35">
      <c r="A221" s="13">
        <v>19.053999999999998</v>
      </c>
      <c r="B221" s="13">
        <v>2.8146000000000001E-2</v>
      </c>
      <c r="C221" s="13">
        <v>0.20430000000000001</v>
      </c>
      <c r="D221" s="13">
        <v>0.29042000000000001</v>
      </c>
      <c r="E221" s="13">
        <v>0.40715000000000001</v>
      </c>
      <c r="F221" s="13">
        <v>1.0362</v>
      </c>
      <c r="G221" s="13">
        <v>11.196</v>
      </c>
      <c r="H221" s="13"/>
      <c r="I221" s="13">
        <v>42.253999999999998</v>
      </c>
      <c r="J221" s="14">
        <v>1.8366000000000001E-24</v>
      </c>
    </row>
    <row r="222" spans="1:10" x14ac:dyDescent="0.35">
      <c r="A222" s="13">
        <v>19.154</v>
      </c>
      <c r="B222" s="13">
        <v>2.5613E-2</v>
      </c>
      <c r="C222" s="13">
        <v>0.18897</v>
      </c>
      <c r="D222" s="13">
        <v>0.26943</v>
      </c>
      <c r="E222" s="13">
        <v>0.37879000000000002</v>
      </c>
      <c r="F222" s="13">
        <v>0.97179000000000004</v>
      </c>
      <c r="G222" s="13">
        <v>10.723000000000001</v>
      </c>
      <c r="H222" s="13"/>
      <c r="I222" s="13">
        <v>42.436999999999998</v>
      </c>
      <c r="J222" s="14">
        <v>1.0978999999999999E-24</v>
      </c>
    </row>
    <row r="223" spans="1:10" x14ac:dyDescent="0.35">
      <c r="A223" s="13">
        <v>19.254000000000001</v>
      </c>
      <c r="B223" s="13">
        <v>2.3297999999999999E-2</v>
      </c>
      <c r="C223" s="13">
        <v>0.17471</v>
      </c>
      <c r="D223" s="13">
        <v>0.24983</v>
      </c>
      <c r="E223" s="13">
        <v>0.35225000000000001</v>
      </c>
      <c r="F223" s="13">
        <v>0.91098999999999997</v>
      </c>
      <c r="G223" s="13">
        <v>10.266999999999999</v>
      </c>
      <c r="H223" s="13"/>
      <c r="I223" s="13">
        <v>42.62</v>
      </c>
      <c r="J223" s="14">
        <v>5.4161999999999999E-25</v>
      </c>
    </row>
    <row r="224" spans="1:10" x14ac:dyDescent="0.35">
      <c r="A224" s="13">
        <v>19.353999999999999</v>
      </c>
      <c r="B224" s="13">
        <v>2.1269E-2</v>
      </c>
      <c r="C224" s="13">
        <v>0.16191</v>
      </c>
      <c r="D224" s="13">
        <v>0.23216999999999999</v>
      </c>
      <c r="E224" s="13">
        <v>0.32823999999999998</v>
      </c>
      <c r="F224" s="13">
        <v>0.85531999999999997</v>
      </c>
      <c r="G224" s="13">
        <v>9.8361999999999998</v>
      </c>
      <c r="H224" s="13"/>
      <c r="I224" s="13">
        <v>42.802999999999997</v>
      </c>
      <c r="J224" s="14">
        <v>1.6760999999999999E-25</v>
      </c>
    </row>
    <row r="225" spans="1:10" x14ac:dyDescent="0.35">
      <c r="A225" s="13">
        <v>19.454000000000001</v>
      </c>
      <c r="B225" s="13">
        <v>1.9380000000000001E-2</v>
      </c>
      <c r="C225" s="13">
        <v>0.14985999999999999</v>
      </c>
      <c r="D225" s="13">
        <v>0.21551000000000001</v>
      </c>
      <c r="E225" s="13">
        <v>0.30552000000000001</v>
      </c>
      <c r="F225" s="13">
        <v>0.80235999999999996</v>
      </c>
      <c r="G225" s="13">
        <v>9.4198000000000004</v>
      </c>
      <c r="H225" s="13"/>
      <c r="I225" s="13">
        <v>42.987000000000002</v>
      </c>
      <c r="J225" s="14">
        <v>-2.4087999999999999E-26</v>
      </c>
    </row>
    <row r="226" spans="1:10" x14ac:dyDescent="0.35">
      <c r="A226" s="13">
        <v>19.553999999999998</v>
      </c>
      <c r="B226" s="13">
        <v>1.7631999999999998E-2</v>
      </c>
      <c r="C226" s="13">
        <v>0.13855999999999999</v>
      </c>
      <c r="D226" s="13">
        <v>0.19985</v>
      </c>
      <c r="E226" s="13">
        <v>0.28411999999999998</v>
      </c>
      <c r="F226" s="13">
        <v>0.75212000000000001</v>
      </c>
      <c r="G226" s="13">
        <v>9.0175999999999998</v>
      </c>
      <c r="H226" s="13"/>
      <c r="I226" s="13">
        <v>43.17</v>
      </c>
      <c r="J226" s="14">
        <v>-3.3470999999999998E-26</v>
      </c>
    </row>
    <row r="227" spans="1:10" x14ac:dyDescent="0.35">
      <c r="A227" s="13">
        <v>19.654</v>
      </c>
      <c r="B227" s="13">
        <v>1.6024E-2</v>
      </c>
      <c r="C227" s="13">
        <v>0.12801000000000001</v>
      </c>
      <c r="D227" s="13">
        <v>0.18518000000000001</v>
      </c>
      <c r="E227" s="13">
        <v>0.26401999999999998</v>
      </c>
      <c r="F227" s="13">
        <v>0.70459000000000005</v>
      </c>
      <c r="G227" s="13">
        <v>8.6295999999999999</v>
      </c>
      <c r="H227" s="13"/>
      <c r="I227" s="13">
        <v>43.353000000000002</v>
      </c>
      <c r="J227" s="14">
        <v>1.3946E-25</v>
      </c>
    </row>
    <row r="228" spans="1:10" x14ac:dyDescent="0.35">
      <c r="A228" s="13">
        <v>19.754000000000001</v>
      </c>
      <c r="B228" s="13">
        <v>1.4555999999999999E-2</v>
      </c>
      <c r="C228" s="13">
        <v>0.1182</v>
      </c>
      <c r="D228" s="13">
        <v>0.17150000000000001</v>
      </c>
      <c r="E228" s="13">
        <v>0.24524000000000001</v>
      </c>
      <c r="F228" s="13">
        <v>0.65976999999999997</v>
      </c>
      <c r="G228" s="13">
        <v>8.2558000000000007</v>
      </c>
      <c r="H228" s="13"/>
      <c r="I228" s="13">
        <v>43.511000000000003</v>
      </c>
      <c r="J228" s="14">
        <v>9.4828000000000004E-26</v>
      </c>
    </row>
    <row r="229" spans="1:10" x14ac:dyDescent="0.35">
      <c r="A229" s="13">
        <v>19.853999999999999</v>
      </c>
      <c r="B229" s="13">
        <v>1.3273E-2</v>
      </c>
      <c r="C229" s="13">
        <v>0.10943</v>
      </c>
      <c r="D229" s="13">
        <v>0.15920999999999999</v>
      </c>
      <c r="E229" s="13">
        <v>0.22827</v>
      </c>
      <c r="F229" s="13">
        <v>0.61882999999999999</v>
      </c>
      <c r="G229" s="13">
        <v>7.9035000000000002</v>
      </c>
      <c r="H229" s="13"/>
      <c r="I229" s="13">
        <v>43.668999999999997</v>
      </c>
      <c r="J229" s="14">
        <v>5.8706E-26</v>
      </c>
    </row>
    <row r="230" spans="1:10" x14ac:dyDescent="0.35">
      <c r="A230" s="13">
        <v>19.954000000000001</v>
      </c>
      <c r="B230" s="13">
        <v>1.208E-2</v>
      </c>
      <c r="C230" s="13">
        <v>0.10117</v>
      </c>
      <c r="D230" s="13">
        <v>0.14762</v>
      </c>
      <c r="E230" s="13">
        <v>0.21224999999999999</v>
      </c>
      <c r="F230" s="13">
        <v>0.57991999999999999</v>
      </c>
      <c r="G230" s="13">
        <v>7.5629999999999997</v>
      </c>
      <c r="H230" s="13"/>
      <c r="I230" s="13">
        <v>43.826999999999998</v>
      </c>
      <c r="J230" s="14">
        <v>3.1093000000000002E-26</v>
      </c>
    </row>
    <row r="231" spans="1:10" x14ac:dyDescent="0.35">
      <c r="A231" s="13">
        <v>20.053000000000001</v>
      </c>
      <c r="B231" s="13">
        <v>1.0977000000000001E-2</v>
      </c>
      <c r="C231" s="13">
        <v>9.3433000000000002E-2</v>
      </c>
      <c r="D231" s="13">
        <v>0.13674</v>
      </c>
      <c r="E231" s="13">
        <v>0.19716</v>
      </c>
      <c r="F231" s="13">
        <v>0.54303999999999997</v>
      </c>
      <c r="G231" s="13">
        <v>7.2343999999999999</v>
      </c>
      <c r="H231" s="13"/>
      <c r="I231" s="13">
        <v>43.984999999999999</v>
      </c>
      <c r="J231" s="14">
        <v>1.199E-26</v>
      </c>
    </row>
    <row r="232" spans="1:10" x14ac:dyDescent="0.35">
      <c r="A232" s="13">
        <v>20.152999999999999</v>
      </c>
      <c r="B232" s="13">
        <v>9.9632000000000002E-3</v>
      </c>
      <c r="C232" s="13">
        <v>8.6215E-2</v>
      </c>
      <c r="D232" s="13">
        <v>0.12655</v>
      </c>
      <c r="E232" s="13">
        <v>0.183</v>
      </c>
      <c r="F232" s="13">
        <v>0.50817000000000001</v>
      </c>
      <c r="G232" s="13">
        <v>6.9175000000000004</v>
      </c>
      <c r="H232" s="13"/>
      <c r="I232" s="13">
        <v>44.143000000000001</v>
      </c>
      <c r="J232" s="14">
        <v>1.3959999999999999E-27</v>
      </c>
    </row>
    <row r="233" spans="1:10" x14ac:dyDescent="0.35">
      <c r="A233" s="13">
        <v>20.253</v>
      </c>
      <c r="B233" s="13">
        <v>9.0392000000000007E-3</v>
      </c>
      <c r="C233" s="13">
        <v>7.9517000000000004E-2</v>
      </c>
      <c r="D233" s="13">
        <v>0.11706999999999999</v>
      </c>
      <c r="E233" s="13">
        <v>0.16979</v>
      </c>
      <c r="F233" s="13">
        <v>0.47532999999999997</v>
      </c>
      <c r="G233" s="13">
        <v>6.6124999999999998</v>
      </c>
      <c r="H233" s="13"/>
      <c r="I233" s="13">
        <v>44.301000000000002</v>
      </c>
      <c r="J233" s="14">
        <v>-6.8865000000000002E-28</v>
      </c>
    </row>
    <row r="234" spans="1:10" x14ac:dyDescent="0.35">
      <c r="A234" s="13">
        <v>20.353000000000002</v>
      </c>
      <c r="B234" s="13">
        <v>8.2336000000000006E-3</v>
      </c>
      <c r="C234" s="13">
        <v>7.3536000000000004E-2</v>
      </c>
      <c r="D234" s="13">
        <v>0.10857</v>
      </c>
      <c r="E234" s="13">
        <v>0.15787999999999999</v>
      </c>
      <c r="F234" s="13">
        <v>0.44540999999999997</v>
      </c>
      <c r="G234" s="13">
        <v>6.3254999999999999</v>
      </c>
      <c r="H234" s="13"/>
      <c r="I234" s="13">
        <v>44.459000000000003</v>
      </c>
      <c r="J234" s="14">
        <v>5.7360999999999998E-27</v>
      </c>
    </row>
    <row r="235" spans="1:10" x14ac:dyDescent="0.35">
      <c r="A235" s="13">
        <v>20.452999999999999</v>
      </c>
      <c r="B235" s="13">
        <v>7.4849000000000001E-3</v>
      </c>
      <c r="C235" s="13">
        <v>6.7914000000000002E-2</v>
      </c>
      <c r="D235" s="13">
        <v>0.10056</v>
      </c>
      <c r="E235" s="13">
        <v>0.14663999999999999</v>
      </c>
      <c r="F235" s="13">
        <v>0.41698000000000002</v>
      </c>
      <c r="G235" s="13">
        <v>6.0484</v>
      </c>
      <c r="H235" s="13"/>
      <c r="I235" s="13">
        <v>44.594999999999999</v>
      </c>
      <c r="J235" s="14">
        <v>4.0099999999999997E-27</v>
      </c>
    </row>
    <row r="236" spans="1:10" x14ac:dyDescent="0.35">
      <c r="A236" s="13">
        <v>20.553000000000001</v>
      </c>
      <c r="B236" s="13">
        <v>6.7930999999999998E-3</v>
      </c>
      <c r="C236" s="13">
        <v>6.2648999999999996E-2</v>
      </c>
      <c r="D236" s="13">
        <v>9.3037999999999996E-2</v>
      </c>
      <c r="E236" s="13">
        <v>0.13607</v>
      </c>
      <c r="F236" s="13">
        <v>0.39006000000000002</v>
      </c>
      <c r="G236" s="13">
        <v>5.7809999999999997</v>
      </c>
      <c r="H236" s="13"/>
      <c r="I236" s="13">
        <v>44.731000000000002</v>
      </c>
      <c r="J236" s="14">
        <v>2.6000999999999999E-27</v>
      </c>
    </row>
    <row r="237" spans="1:10" x14ac:dyDescent="0.35">
      <c r="A237" s="13">
        <v>20.652999999999999</v>
      </c>
      <c r="B237" s="13">
        <v>6.1583000000000002E-3</v>
      </c>
      <c r="C237" s="13">
        <v>5.7743000000000003E-2</v>
      </c>
      <c r="D237" s="13">
        <v>8.6011000000000004E-2</v>
      </c>
      <c r="E237" s="13">
        <v>0.12615999999999999</v>
      </c>
      <c r="F237" s="13">
        <v>0.36464000000000002</v>
      </c>
      <c r="G237" s="13">
        <v>5.5233999999999996</v>
      </c>
      <c r="H237" s="13"/>
      <c r="I237" s="13">
        <v>44.866999999999997</v>
      </c>
      <c r="J237" s="14">
        <v>1.5065E-27</v>
      </c>
    </row>
    <row r="238" spans="1:10" x14ac:dyDescent="0.35">
      <c r="A238" s="13">
        <v>20.753</v>
      </c>
      <c r="B238" s="13">
        <v>5.5804000000000001E-3</v>
      </c>
      <c r="C238" s="13">
        <v>5.3196E-2</v>
      </c>
      <c r="D238" s="13">
        <v>7.9477000000000006E-2</v>
      </c>
      <c r="E238" s="13">
        <v>0.11692</v>
      </c>
      <c r="F238" s="13">
        <v>0.34071000000000001</v>
      </c>
      <c r="G238" s="13">
        <v>5.2755999999999998</v>
      </c>
      <c r="H238" s="13"/>
      <c r="I238" s="13">
        <v>45.003</v>
      </c>
      <c r="J238" s="14">
        <v>7.2924999999999996E-28</v>
      </c>
    </row>
    <row r="239" spans="1:10" x14ac:dyDescent="0.35">
      <c r="A239" s="13">
        <v>20.853000000000002</v>
      </c>
      <c r="B239" s="13">
        <v>5.0777000000000001E-3</v>
      </c>
      <c r="C239" s="13">
        <v>4.9145000000000001E-2</v>
      </c>
      <c r="D239" s="13">
        <v>7.3630000000000001E-2</v>
      </c>
      <c r="E239" s="13">
        <v>0.10861</v>
      </c>
      <c r="F239" s="13">
        <v>0.31896000000000002</v>
      </c>
      <c r="G239" s="13">
        <v>5.0427999999999997</v>
      </c>
      <c r="H239" s="13"/>
      <c r="I239" s="13">
        <v>45.139000000000003</v>
      </c>
      <c r="J239" s="14">
        <v>2.6826E-28</v>
      </c>
    </row>
    <row r="240" spans="1:10" x14ac:dyDescent="0.35">
      <c r="A240" s="13">
        <v>20.952999999999999</v>
      </c>
      <c r="B240" s="13">
        <v>4.6109000000000002E-3</v>
      </c>
      <c r="C240" s="13">
        <v>4.5338999999999997E-2</v>
      </c>
      <c r="D240" s="13">
        <v>6.8126999999999993E-2</v>
      </c>
      <c r="E240" s="13">
        <v>0.10077999999999999</v>
      </c>
      <c r="F240" s="13">
        <v>0.29831000000000002</v>
      </c>
      <c r="G240" s="13">
        <v>4.8181000000000003</v>
      </c>
      <c r="H240" s="13"/>
      <c r="I240" s="13">
        <v>45.274999999999999</v>
      </c>
      <c r="J240" s="14">
        <v>1.2355E-28</v>
      </c>
    </row>
    <row r="241" spans="1:10" x14ac:dyDescent="0.35">
      <c r="A241" s="13">
        <v>21.053000000000001</v>
      </c>
      <c r="B241" s="13">
        <v>4.1799000000000003E-3</v>
      </c>
      <c r="C241" s="13">
        <v>4.1779999999999998E-2</v>
      </c>
      <c r="D241" s="13">
        <v>6.2964999999999993E-2</v>
      </c>
      <c r="E241" s="13">
        <v>9.3412999999999996E-2</v>
      </c>
      <c r="F241" s="13">
        <v>0.27877000000000002</v>
      </c>
      <c r="G241" s="13">
        <v>4.6016000000000004</v>
      </c>
      <c r="H241" s="13"/>
      <c r="I241" s="13">
        <v>45.411000000000001</v>
      </c>
      <c r="J241" s="14">
        <v>2.9512000000000002E-28</v>
      </c>
    </row>
    <row r="242" spans="1:10" x14ac:dyDescent="0.35">
      <c r="A242" s="13">
        <v>21.152999999999999</v>
      </c>
      <c r="B242" s="13">
        <v>3.7848000000000001E-3</v>
      </c>
      <c r="C242" s="13">
        <v>3.8464999999999999E-2</v>
      </c>
      <c r="D242" s="13">
        <v>5.8146000000000003E-2</v>
      </c>
      <c r="E242" s="13">
        <v>8.6517999999999998E-2</v>
      </c>
      <c r="F242" s="13">
        <v>0.26034000000000002</v>
      </c>
      <c r="G242" s="13">
        <v>4.3930999999999996</v>
      </c>
      <c r="H242" s="13"/>
      <c r="I242" s="13">
        <v>45.527999999999999</v>
      </c>
      <c r="J242" s="14">
        <v>2.1272999999999998E-28</v>
      </c>
    </row>
    <row r="243" spans="1:10" x14ac:dyDescent="0.35">
      <c r="A243" s="13">
        <v>21.253</v>
      </c>
      <c r="B243" s="13">
        <v>3.4256E-3</v>
      </c>
      <c r="C243" s="13">
        <v>3.5395999999999997E-2</v>
      </c>
      <c r="D243" s="13">
        <v>5.3670000000000002E-2</v>
      </c>
      <c r="E243" s="13">
        <v>8.0091999999999997E-2</v>
      </c>
      <c r="F243" s="13">
        <v>0.24301</v>
      </c>
      <c r="G243" s="13">
        <v>4.1925999999999997</v>
      </c>
      <c r="H243" s="13"/>
      <c r="I243" s="13">
        <v>45.645000000000003</v>
      </c>
      <c r="J243" s="14">
        <v>1.4476E-28</v>
      </c>
    </row>
    <row r="244" spans="1:10" x14ac:dyDescent="0.35">
      <c r="A244" s="13">
        <v>21.353000000000002</v>
      </c>
      <c r="B244" s="13">
        <v>3.1139000000000002E-3</v>
      </c>
      <c r="C244" s="13">
        <v>3.2668999999999997E-2</v>
      </c>
      <c r="D244" s="13">
        <v>4.9674000000000003E-2</v>
      </c>
      <c r="E244" s="13">
        <v>7.4330999999999994E-2</v>
      </c>
      <c r="F244" s="13">
        <v>0.22728000000000001</v>
      </c>
      <c r="G244" s="13">
        <v>4.0046999999999997</v>
      </c>
      <c r="H244" s="13"/>
      <c r="I244" s="13">
        <v>45.762999999999998</v>
      </c>
      <c r="J244" s="14">
        <v>9.1240999999999996E-29</v>
      </c>
    </row>
    <row r="245" spans="1:10" x14ac:dyDescent="0.35">
      <c r="A245" s="13">
        <v>21.452000000000002</v>
      </c>
      <c r="B245" s="13">
        <v>2.8246E-3</v>
      </c>
      <c r="C245" s="13">
        <v>3.0107999999999999E-2</v>
      </c>
      <c r="D245" s="13">
        <v>4.5914000000000003E-2</v>
      </c>
      <c r="E245" s="13">
        <v>6.8900000000000003E-2</v>
      </c>
      <c r="F245" s="13">
        <v>0.21237</v>
      </c>
      <c r="G245" s="13">
        <v>3.8233000000000001</v>
      </c>
      <c r="H245" s="13"/>
      <c r="I245" s="13">
        <v>45.88</v>
      </c>
      <c r="J245" s="14">
        <v>5.2155000000000004E-29</v>
      </c>
    </row>
    <row r="246" spans="1:10" x14ac:dyDescent="0.35">
      <c r="A246" s="13">
        <v>21.552</v>
      </c>
      <c r="B246" s="13">
        <v>2.5577E-3</v>
      </c>
      <c r="C246" s="13">
        <v>2.7715E-2</v>
      </c>
      <c r="D246" s="13">
        <v>4.2390999999999998E-2</v>
      </c>
      <c r="E246" s="13">
        <v>6.3798999999999995E-2</v>
      </c>
      <c r="F246" s="13">
        <v>0.19825999999999999</v>
      </c>
      <c r="G246" s="13">
        <v>3.6486999999999998</v>
      </c>
      <c r="H246" s="13"/>
      <c r="I246" s="13">
        <v>45.997</v>
      </c>
      <c r="J246" s="14">
        <v>2.7508E-29</v>
      </c>
    </row>
    <row r="247" spans="1:10" x14ac:dyDescent="0.35">
      <c r="A247" s="13">
        <v>21.652000000000001</v>
      </c>
      <c r="B247" s="13">
        <v>2.3134000000000002E-3</v>
      </c>
      <c r="C247" s="13">
        <v>2.5489000000000001E-2</v>
      </c>
      <c r="D247" s="13">
        <v>3.9106000000000002E-2</v>
      </c>
      <c r="E247" s="13">
        <v>5.9027999999999997E-2</v>
      </c>
      <c r="F247" s="13">
        <v>0.18497</v>
      </c>
      <c r="G247" s="13">
        <v>3.4805999999999999</v>
      </c>
      <c r="H247" s="13"/>
      <c r="I247" s="13">
        <v>46.113999999999997</v>
      </c>
      <c r="J247" s="14">
        <v>1.7298000000000001E-29</v>
      </c>
    </row>
    <row r="248" spans="1:10" x14ac:dyDescent="0.35">
      <c r="A248" s="13">
        <v>21.751999999999999</v>
      </c>
      <c r="B248" s="13">
        <v>2.0915E-3</v>
      </c>
      <c r="C248" s="13">
        <v>2.3429999999999999E-2</v>
      </c>
      <c r="D248" s="13">
        <v>3.6056999999999999E-2</v>
      </c>
      <c r="E248" s="13">
        <v>5.4586999999999997E-2</v>
      </c>
      <c r="F248" s="13">
        <v>0.17247999999999999</v>
      </c>
      <c r="G248" s="13">
        <v>3.3191999999999999</v>
      </c>
      <c r="H248" s="13"/>
      <c r="I248" s="13">
        <v>46.231000000000002</v>
      </c>
      <c r="J248" s="14">
        <v>2.1527000000000001E-29</v>
      </c>
    </row>
    <row r="249" spans="1:10" x14ac:dyDescent="0.35">
      <c r="A249" s="13">
        <v>21.852</v>
      </c>
      <c r="B249" s="13">
        <v>1.8993E-3</v>
      </c>
      <c r="C249" s="13">
        <v>2.1604000000000002E-2</v>
      </c>
      <c r="D249" s="13">
        <v>3.3340000000000002E-2</v>
      </c>
      <c r="E249" s="13">
        <v>5.0613999999999999E-2</v>
      </c>
      <c r="F249" s="13">
        <v>0.16117000000000001</v>
      </c>
      <c r="G249" s="13">
        <v>3.1680999999999999</v>
      </c>
      <c r="H249" s="13"/>
      <c r="I249" s="13">
        <v>46.332000000000001</v>
      </c>
      <c r="J249" s="14">
        <v>1.6082000000000001E-29</v>
      </c>
    </row>
    <row r="250" spans="1:10" x14ac:dyDescent="0.35">
      <c r="A250" s="13">
        <v>21.952000000000002</v>
      </c>
      <c r="B250" s="13">
        <v>1.7210000000000001E-3</v>
      </c>
      <c r="C250" s="13">
        <v>1.9890999999999999E-2</v>
      </c>
      <c r="D250" s="13">
        <v>3.0786999999999998E-2</v>
      </c>
      <c r="E250" s="13">
        <v>4.6870000000000002E-2</v>
      </c>
      <c r="F250" s="13">
        <v>0.15046000000000001</v>
      </c>
      <c r="G250" s="13">
        <v>3.0224000000000002</v>
      </c>
      <c r="H250" s="13"/>
      <c r="I250" s="13">
        <v>46.433</v>
      </c>
      <c r="J250" s="14">
        <v>1.1531E-29</v>
      </c>
    </row>
    <row r="251" spans="1:10" x14ac:dyDescent="0.35">
      <c r="A251" s="13">
        <v>22.052</v>
      </c>
      <c r="B251" s="13">
        <v>1.5567999999999999E-3</v>
      </c>
      <c r="C251" s="13">
        <v>1.8291000000000002E-2</v>
      </c>
      <c r="D251" s="13">
        <v>2.8396000000000001E-2</v>
      </c>
      <c r="E251" s="13">
        <v>4.3357E-2</v>
      </c>
      <c r="F251" s="13">
        <v>0.14033000000000001</v>
      </c>
      <c r="G251" s="13">
        <v>2.8820999999999999</v>
      </c>
      <c r="H251" s="13"/>
      <c r="I251" s="13">
        <v>46.533999999999999</v>
      </c>
      <c r="J251" s="14">
        <v>7.8733999999999996E-30</v>
      </c>
    </row>
    <row r="252" spans="1:10" x14ac:dyDescent="0.35">
      <c r="A252" s="13">
        <v>22.152000000000001</v>
      </c>
      <c r="B252" s="13">
        <v>1.4065E-3</v>
      </c>
      <c r="C252" s="13">
        <v>1.6805E-2</v>
      </c>
      <c r="D252" s="13">
        <v>2.6168E-2</v>
      </c>
      <c r="E252" s="13">
        <v>4.0073999999999999E-2</v>
      </c>
      <c r="F252" s="13">
        <v>0.13078999999999999</v>
      </c>
      <c r="G252" s="13">
        <v>2.7471999999999999</v>
      </c>
      <c r="H252" s="13"/>
      <c r="I252" s="13">
        <v>46.634999999999998</v>
      </c>
      <c r="J252" s="14">
        <v>5.1096999999999999E-30</v>
      </c>
    </row>
    <row r="253" spans="1:10" x14ac:dyDescent="0.35">
      <c r="A253" s="13">
        <v>22.251999999999999</v>
      </c>
      <c r="B253" s="13">
        <v>1.2702E-3</v>
      </c>
      <c r="C253" s="13">
        <v>1.5431E-2</v>
      </c>
      <c r="D253" s="13">
        <v>2.4102999999999999E-2</v>
      </c>
      <c r="E253" s="13">
        <v>3.7020999999999998E-2</v>
      </c>
      <c r="F253" s="13">
        <v>0.12185</v>
      </c>
      <c r="G253" s="13">
        <v>2.6177999999999999</v>
      </c>
      <c r="H253" s="13"/>
      <c r="I253" s="13">
        <v>46.735999999999997</v>
      </c>
      <c r="J253" s="14">
        <v>3.2396999999999998E-30</v>
      </c>
    </row>
    <row r="254" spans="1:10" x14ac:dyDescent="0.35">
      <c r="A254" s="13">
        <v>22.352</v>
      </c>
      <c r="B254" s="13">
        <v>1.1524E-3</v>
      </c>
      <c r="C254" s="13">
        <v>1.4215E-2</v>
      </c>
      <c r="D254" s="13">
        <v>2.2266999999999999E-2</v>
      </c>
      <c r="E254" s="13">
        <v>3.4294999999999999E-2</v>
      </c>
      <c r="F254" s="13">
        <v>0.11376</v>
      </c>
      <c r="G254" s="13">
        <v>2.4967999999999999</v>
      </c>
      <c r="H254" s="13"/>
      <c r="I254" s="13">
        <v>46.837000000000003</v>
      </c>
      <c r="J254" s="14">
        <v>2.2633999999999999E-30</v>
      </c>
    </row>
    <row r="255" spans="1:10" x14ac:dyDescent="0.35">
      <c r="A255" s="13">
        <v>22.452000000000002</v>
      </c>
      <c r="B255" s="13">
        <v>1.0432E-3</v>
      </c>
      <c r="C255" s="13">
        <v>1.3076000000000001E-2</v>
      </c>
      <c r="D255" s="13">
        <v>2.0542000000000001E-2</v>
      </c>
      <c r="E255" s="13">
        <v>3.1727999999999999E-2</v>
      </c>
      <c r="F255" s="13">
        <v>0.1061</v>
      </c>
      <c r="G255" s="13">
        <v>2.3801999999999999</v>
      </c>
      <c r="H255" s="13"/>
      <c r="I255" s="13">
        <v>46.938000000000002</v>
      </c>
      <c r="J255" s="14">
        <v>2.1808000000000001E-30</v>
      </c>
    </row>
    <row r="256" spans="1:10" x14ac:dyDescent="0.35">
      <c r="A256" s="13">
        <v>22.552</v>
      </c>
      <c r="B256" s="14">
        <v>9.4266E-4</v>
      </c>
      <c r="C256" s="13">
        <v>1.2012E-2</v>
      </c>
      <c r="D256" s="13">
        <v>1.8928E-2</v>
      </c>
      <c r="E256" s="13">
        <v>2.9322000000000001E-2</v>
      </c>
      <c r="F256" s="13">
        <v>9.8863999999999994E-2</v>
      </c>
      <c r="G256" s="13">
        <v>2.2679999999999998</v>
      </c>
      <c r="H256" s="13"/>
      <c r="I256" s="13">
        <v>47.024999999999999</v>
      </c>
      <c r="J256" s="14">
        <v>1.6903999999999999E-30</v>
      </c>
    </row>
    <row r="257" spans="1:10" x14ac:dyDescent="0.35">
      <c r="A257" s="13">
        <v>22.652000000000001</v>
      </c>
      <c r="B257" s="14">
        <v>8.5075999999999999E-4</v>
      </c>
      <c r="C257" s="13">
        <v>1.1025E-2</v>
      </c>
      <c r="D257" s="13">
        <v>1.7425E-2</v>
      </c>
      <c r="E257" s="13">
        <v>2.7074999999999998E-2</v>
      </c>
      <c r="F257" s="13">
        <v>9.2058000000000001E-2</v>
      </c>
      <c r="G257" s="13">
        <v>2.1602000000000001</v>
      </c>
      <c r="H257" s="13"/>
      <c r="I257" s="13">
        <v>47.112000000000002</v>
      </c>
      <c r="J257" s="14">
        <v>1.2747E-30</v>
      </c>
    </row>
    <row r="258" spans="1:10" x14ac:dyDescent="0.35">
      <c r="A258" s="13">
        <v>22.751999999999999</v>
      </c>
      <c r="B258" s="14">
        <v>7.6751E-4</v>
      </c>
      <c r="C258" s="13">
        <v>1.0114E-2</v>
      </c>
      <c r="D258" s="13">
        <v>1.6034E-2</v>
      </c>
      <c r="E258" s="13">
        <v>2.4986999999999999E-2</v>
      </c>
      <c r="F258" s="13">
        <v>8.5680000000000006E-2</v>
      </c>
      <c r="G258" s="13">
        <v>2.0568</v>
      </c>
      <c r="H258" s="13"/>
      <c r="I258" s="13">
        <v>47.198999999999998</v>
      </c>
      <c r="J258" s="14">
        <v>9.3382000000000003E-31</v>
      </c>
    </row>
    <row r="259" spans="1:10" x14ac:dyDescent="0.35">
      <c r="A259" s="13">
        <v>22.852</v>
      </c>
      <c r="B259" s="14">
        <v>6.9567999999999995E-4</v>
      </c>
      <c r="C259" s="13">
        <v>9.3083000000000003E-3</v>
      </c>
      <c r="D259" s="13">
        <v>1.4800000000000001E-2</v>
      </c>
      <c r="E259" s="13">
        <v>2.3127000000000002E-2</v>
      </c>
      <c r="F259" s="13">
        <v>7.9923999999999995E-2</v>
      </c>
      <c r="G259" s="13">
        <v>1.9603999999999999</v>
      </c>
      <c r="H259" s="13"/>
      <c r="I259" s="13">
        <v>47.286000000000001</v>
      </c>
      <c r="J259" s="14">
        <v>6.6767999999999997E-31</v>
      </c>
    </row>
    <row r="260" spans="1:10" x14ac:dyDescent="0.35">
      <c r="A260" s="13">
        <v>22.951000000000001</v>
      </c>
      <c r="B260" s="14">
        <v>6.2916999999999997E-4</v>
      </c>
      <c r="C260" s="13">
        <v>8.5540000000000008E-3</v>
      </c>
      <c r="D260" s="13">
        <v>1.3639999999999999E-2</v>
      </c>
      <c r="E260" s="13">
        <v>2.1377E-2</v>
      </c>
      <c r="F260" s="13">
        <v>7.4476000000000001E-2</v>
      </c>
      <c r="G260" s="13">
        <v>1.8673999999999999</v>
      </c>
      <c r="H260" s="13"/>
      <c r="I260" s="13">
        <v>47.372999999999998</v>
      </c>
      <c r="J260" s="14">
        <v>4.7631E-31</v>
      </c>
    </row>
    <row r="261" spans="1:10" x14ac:dyDescent="0.35">
      <c r="A261" s="13">
        <v>23.050999999999998</v>
      </c>
      <c r="B261" s="14">
        <v>5.6797E-4</v>
      </c>
      <c r="C261" s="13">
        <v>7.8507000000000004E-3</v>
      </c>
      <c r="D261" s="13">
        <v>1.2557E-2</v>
      </c>
      <c r="E261" s="13">
        <v>1.9737000000000001E-2</v>
      </c>
      <c r="F261" s="13">
        <v>6.9335999999999995E-2</v>
      </c>
      <c r="G261" s="13">
        <v>1.7781</v>
      </c>
      <c r="H261" s="13"/>
      <c r="I261" s="13">
        <v>47.46</v>
      </c>
      <c r="J261" s="14">
        <v>3.5969999999999999E-31</v>
      </c>
    </row>
    <row r="262" spans="1:10" x14ac:dyDescent="0.35">
      <c r="A262" s="13">
        <v>23.151</v>
      </c>
      <c r="B262" s="14">
        <v>5.1208000000000004E-4</v>
      </c>
      <c r="C262" s="13">
        <v>7.1983999999999998E-3</v>
      </c>
      <c r="D262" s="13">
        <v>1.1549E-2</v>
      </c>
      <c r="E262" s="13">
        <v>1.8207000000000001E-2</v>
      </c>
      <c r="F262" s="13">
        <v>6.4503000000000005E-2</v>
      </c>
      <c r="G262" s="13">
        <v>1.6922999999999999</v>
      </c>
      <c r="H262" s="13"/>
      <c r="I262" s="13">
        <v>47.546999999999997</v>
      </c>
      <c r="J262" s="14">
        <v>3.1786000000000002E-31</v>
      </c>
    </row>
    <row r="263" spans="1:10" x14ac:dyDescent="0.35">
      <c r="A263" s="13">
        <v>23.251000000000001</v>
      </c>
      <c r="B263" s="14">
        <v>4.6150999999999999E-4</v>
      </c>
      <c r="C263" s="13">
        <v>6.5970000000000004E-3</v>
      </c>
      <c r="D263" s="13">
        <v>1.0617E-2</v>
      </c>
      <c r="E263" s="13">
        <v>1.6787E-2</v>
      </c>
      <c r="F263" s="13">
        <v>5.9978999999999998E-2</v>
      </c>
      <c r="G263" s="13">
        <v>1.6101000000000001</v>
      </c>
      <c r="H263" s="13"/>
      <c r="I263" s="13">
        <v>47.622</v>
      </c>
      <c r="J263" s="14">
        <v>2.5541999999999998E-31</v>
      </c>
    </row>
    <row r="264" spans="1:10" x14ac:dyDescent="0.35">
      <c r="A264" s="13">
        <v>23.350999999999999</v>
      </c>
      <c r="B264" s="14">
        <v>4.1794999999999999E-4</v>
      </c>
      <c r="C264" s="13">
        <v>6.0664999999999998E-3</v>
      </c>
      <c r="D264" s="13">
        <v>9.7906999999999994E-3</v>
      </c>
      <c r="E264" s="13">
        <v>1.5524E-2</v>
      </c>
      <c r="F264" s="13">
        <v>5.5903000000000001E-2</v>
      </c>
      <c r="G264" s="13">
        <v>1.5335000000000001</v>
      </c>
      <c r="H264" s="13"/>
      <c r="I264" s="13">
        <v>47.697000000000003</v>
      </c>
      <c r="J264" s="14">
        <v>2.0169000000000001E-31</v>
      </c>
    </row>
    <row r="265" spans="1:10" x14ac:dyDescent="0.35">
      <c r="A265" s="13">
        <v>23.451000000000001</v>
      </c>
      <c r="B265" s="14">
        <v>3.7763E-4</v>
      </c>
      <c r="C265" s="13">
        <v>5.5697999999999998E-3</v>
      </c>
      <c r="D265" s="13">
        <v>9.0157999999999992E-3</v>
      </c>
      <c r="E265" s="13">
        <v>1.4336E-2</v>
      </c>
      <c r="F265" s="13">
        <v>5.2047000000000003E-2</v>
      </c>
      <c r="G265" s="13">
        <v>1.4598</v>
      </c>
      <c r="H265" s="13"/>
      <c r="I265" s="13">
        <v>47.771999999999998</v>
      </c>
      <c r="J265" s="14">
        <v>1.5667999999999999E-31</v>
      </c>
    </row>
    <row r="266" spans="1:10" x14ac:dyDescent="0.35">
      <c r="A266" s="13">
        <v>23.550999999999998</v>
      </c>
      <c r="B266" s="14">
        <v>3.4057E-4</v>
      </c>
      <c r="C266" s="13">
        <v>5.1070999999999998E-3</v>
      </c>
      <c r="D266" s="13">
        <v>8.2918999999999996E-3</v>
      </c>
      <c r="E266" s="13">
        <v>1.3224E-2</v>
      </c>
      <c r="F266" s="13">
        <v>4.8411999999999997E-2</v>
      </c>
      <c r="G266" s="13">
        <v>1.3889</v>
      </c>
      <c r="H266" s="13"/>
      <c r="I266" s="13">
        <v>47.847000000000001</v>
      </c>
      <c r="J266" s="14">
        <v>1.2037000000000001E-31</v>
      </c>
    </row>
    <row r="267" spans="1:10" x14ac:dyDescent="0.35">
      <c r="A267" s="13">
        <v>23.651</v>
      </c>
      <c r="B267" s="14">
        <v>3.0676E-4</v>
      </c>
      <c r="C267" s="13">
        <v>4.6782999999999998E-3</v>
      </c>
      <c r="D267" s="13">
        <v>7.6192999999999999E-3</v>
      </c>
      <c r="E267" s="13">
        <v>1.2187999999999999E-2</v>
      </c>
      <c r="F267" s="13">
        <v>4.4998000000000003E-2</v>
      </c>
      <c r="G267" s="13">
        <v>1.321</v>
      </c>
      <c r="H267" s="13"/>
      <c r="I267" s="13">
        <v>47.921999999999997</v>
      </c>
      <c r="J267" s="14">
        <v>9.2773999999999998E-32</v>
      </c>
    </row>
    <row r="268" spans="1:10" x14ac:dyDescent="0.35">
      <c r="A268" s="13">
        <v>23.751000000000001</v>
      </c>
      <c r="B268" s="14">
        <v>2.7619999999999999E-4</v>
      </c>
      <c r="C268" s="13">
        <v>4.2835E-3</v>
      </c>
      <c r="D268" s="13">
        <v>6.9978000000000002E-3</v>
      </c>
      <c r="E268" s="13">
        <v>1.1227000000000001E-2</v>
      </c>
      <c r="F268" s="13">
        <v>4.1805000000000002E-2</v>
      </c>
      <c r="G268" s="13">
        <v>1.2559</v>
      </c>
      <c r="H268" s="13"/>
      <c r="I268" s="13">
        <v>47.997</v>
      </c>
      <c r="J268" s="14">
        <v>7.3885999999999997E-32</v>
      </c>
    </row>
    <row r="269" spans="1:10" x14ac:dyDescent="0.35">
      <c r="A269" s="13">
        <v>23.850999999999999</v>
      </c>
      <c r="B269" s="14">
        <v>2.4991E-4</v>
      </c>
      <c r="C269" s="13">
        <v>3.9357000000000003E-3</v>
      </c>
      <c r="D269" s="13">
        <v>6.4479000000000003E-3</v>
      </c>
      <c r="E269" s="13">
        <v>1.0374E-2</v>
      </c>
      <c r="F269" s="13">
        <v>3.8932000000000001E-2</v>
      </c>
      <c r="G269" s="13">
        <v>1.1953</v>
      </c>
      <c r="H269" s="13"/>
      <c r="I269" s="13">
        <v>48.070999999999998</v>
      </c>
      <c r="J269" s="14">
        <v>6.3709000000000001E-32</v>
      </c>
    </row>
    <row r="270" spans="1:10" x14ac:dyDescent="0.35">
      <c r="A270" s="13">
        <v>23.951000000000001</v>
      </c>
      <c r="B270" s="14">
        <v>2.2561E-4</v>
      </c>
      <c r="C270" s="13">
        <v>3.6102999999999999E-3</v>
      </c>
      <c r="D270" s="13">
        <v>5.9322999999999997E-3</v>
      </c>
      <c r="E270" s="13">
        <v>9.5718000000000001E-3</v>
      </c>
      <c r="F270" s="13">
        <v>3.6215999999999998E-2</v>
      </c>
      <c r="G270" s="13">
        <v>1.137</v>
      </c>
      <c r="H270" s="13"/>
      <c r="I270" s="13">
        <v>48.136000000000003</v>
      </c>
      <c r="J270" s="14">
        <v>5.3031000000000005E-32</v>
      </c>
    </row>
    <row r="271" spans="1:10" x14ac:dyDescent="0.35">
      <c r="A271" s="13">
        <v>24.050999999999998</v>
      </c>
      <c r="B271" s="14">
        <v>2.0327E-4</v>
      </c>
      <c r="C271" s="13">
        <v>3.3073999999999998E-3</v>
      </c>
      <c r="D271" s="13">
        <v>5.4511000000000004E-3</v>
      </c>
      <c r="E271" s="13">
        <v>8.8214999999999995E-3</v>
      </c>
      <c r="F271" s="13">
        <v>3.3658E-2</v>
      </c>
      <c r="G271" s="13">
        <v>1.081</v>
      </c>
      <c r="H271" s="13"/>
      <c r="I271" s="13">
        <v>48.201000000000001</v>
      </c>
      <c r="J271" s="14">
        <v>4.3683999999999998E-32</v>
      </c>
    </row>
    <row r="272" spans="1:10" x14ac:dyDescent="0.35">
      <c r="A272" s="13">
        <v>24.151</v>
      </c>
      <c r="B272" s="14">
        <v>1.8291999999999999E-4</v>
      </c>
      <c r="C272" s="13">
        <v>3.0268999999999999E-3</v>
      </c>
      <c r="D272" s="13">
        <v>5.0044E-3</v>
      </c>
      <c r="E272" s="13">
        <v>8.1229000000000006E-3</v>
      </c>
      <c r="F272" s="13">
        <v>3.1257E-2</v>
      </c>
      <c r="G272" s="13">
        <v>1.0274000000000001</v>
      </c>
      <c r="H272" s="13"/>
      <c r="I272" s="13">
        <v>48.265000000000001</v>
      </c>
      <c r="J272" s="14">
        <v>3.5669999999999998E-32</v>
      </c>
    </row>
    <row r="273" spans="1:10" x14ac:dyDescent="0.35">
      <c r="A273" s="13">
        <v>24.251000000000001</v>
      </c>
      <c r="B273" s="14">
        <v>1.6453999999999999E-4</v>
      </c>
      <c r="C273" s="13">
        <v>2.7688999999999999E-3</v>
      </c>
      <c r="D273" s="13">
        <v>4.5919999999999997E-3</v>
      </c>
      <c r="E273" s="13">
        <v>7.4758999999999997E-3</v>
      </c>
      <c r="F273" s="13">
        <v>2.9014000000000002E-2</v>
      </c>
      <c r="G273" s="13">
        <v>0.97604000000000002</v>
      </c>
      <c r="H273" s="13"/>
      <c r="I273" s="13">
        <v>48.33</v>
      </c>
      <c r="J273" s="14">
        <v>2.8986999999999998E-32</v>
      </c>
    </row>
    <row r="274" spans="1:10" x14ac:dyDescent="0.35">
      <c r="A274" s="13">
        <v>24.35</v>
      </c>
      <c r="B274" s="14">
        <v>1.4876000000000001E-4</v>
      </c>
      <c r="C274" s="13">
        <v>2.542E-3</v>
      </c>
      <c r="D274" s="13">
        <v>4.2277E-3</v>
      </c>
      <c r="E274" s="13">
        <v>6.9020000000000001E-3</v>
      </c>
      <c r="F274" s="13">
        <v>2.6998000000000001E-2</v>
      </c>
      <c r="G274" s="13">
        <v>0.92830999999999997</v>
      </c>
      <c r="H274" s="13"/>
      <c r="I274" s="13">
        <v>48.393999999999998</v>
      </c>
      <c r="J274" s="14">
        <v>2.3635999999999999E-32</v>
      </c>
    </row>
    <row r="275" spans="1:10" x14ac:dyDescent="0.35">
      <c r="A275" s="13">
        <v>24.45</v>
      </c>
      <c r="B275" s="14">
        <v>1.3417E-4</v>
      </c>
      <c r="C275" s="13">
        <v>2.3299000000000002E-3</v>
      </c>
      <c r="D275" s="13">
        <v>3.8863999999999999E-3</v>
      </c>
      <c r="E275" s="13">
        <v>6.3631E-3</v>
      </c>
      <c r="F275" s="13">
        <v>2.5094999999999999E-2</v>
      </c>
      <c r="G275" s="13">
        <v>0.88243000000000005</v>
      </c>
      <c r="H275" s="13"/>
      <c r="I275" s="13">
        <v>48.459000000000003</v>
      </c>
      <c r="J275" s="14">
        <v>1.9617999999999999E-32</v>
      </c>
    </row>
    <row r="276" spans="1:10" x14ac:dyDescent="0.35">
      <c r="A276" s="13">
        <v>24.55</v>
      </c>
      <c r="B276" s="14">
        <v>1.2078000000000001E-4</v>
      </c>
      <c r="C276" s="13">
        <v>2.1324999999999998E-3</v>
      </c>
      <c r="D276" s="13">
        <v>3.5680999999999998E-3</v>
      </c>
      <c r="E276" s="13">
        <v>5.8592999999999996E-3</v>
      </c>
      <c r="F276" s="13">
        <v>2.3303000000000001E-2</v>
      </c>
      <c r="G276" s="13">
        <v>0.83840000000000003</v>
      </c>
      <c r="H276" s="13"/>
      <c r="I276" s="13">
        <v>48.523000000000003</v>
      </c>
      <c r="J276" s="14">
        <v>1.6930999999999999E-32</v>
      </c>
    </row>
    <row r="277" spans="1:10" x14ac:dyDescent="0.35">
      <c r="A277" s="13">
        <v>24.65</v>
      </c>
      <c r="B277" s="14">
        <v>1.0859E-4</v>
      </c>
      <c r="C277" s="13">
        <v>1.9499000000000001E-3</v>
      </c>
      <c r="D277" s="13">
        <v>3.2726999999999999E-3</v>
      </c>
      <c r="E277" s="13">
        <v>5.3905000000000003E-3</v>
      </c>
      <c r="F277" s="13">
        <v>2.1621999999999999E-2</v>
      </c>
      <c r="G277" s="13">
        <v>0.79620999999999997</v>
      </c>
      <c r="H277" s="13"/>
      <c r="I277" s="13">
        <v>48.579000000000001</v>
      </c>
      <c r="J277" s="14">
        <v>1.4526E-32</v>
      </c>
    </row>
    <row r="278" spans="1:10" x14ac:dyDescent="0.35">
      <c r="A278" s="13">
        <v>24.75</v>
      </c>
      <c r="B278" s="14">
        <v>9.7590000000000006E-5</v>
      </c>
      <c r="C278" s="13">
        <v>1.7821E-3</v>
      </c>
      <c r="D278" s="13">
        <v>3.0003E-3</v>
      </c>
      <c r="E278" s="13">
        <v>4.9567999999999999E-3</v>
      </c>
      <c r="F278" s="13">
        <v>2.0053000000000001E-2</v>
      </c>
      <c r="G278" s="13">
        <v>0.75587000000000004</v>
      </c>
      <c r="H278" s="13"/>
      <c r="I278" s="13">
        <v>48.634</v>
      </c>
      <c r="J278" s="14">
        <v>1.2387000000000001E-32</v>
      </c>
    </row>
    <row r="279" spans="1:10" x14ac:dyDescent="0.35">
      <c r="A279" s="13">
        <v>24.85</v>
      </c>
      <c r="B279" s="14">
        <v>8.8160999999999998E-5</v>
      </c>
      <c r="C279" s="13">
        <v>1.6348000000000001E-3</v>
      </c>
      <c r="D279" s="13">
        <v>2.7602E-3</v>
      </c>
      <c r="E279" s="13">
        <v>4.5726999999999999E-3</v>
      </c>
      <c r="F279" s="13">
        <v>1.8645999999999999E-2</v>
      </c>
      <c r="G279" s="13">
        <v>0.71843000000000001</v>
      </c>
      <c r="H279" s="13"/>
      <c r="I279" s="13">
        <v>48.69</v>
      </c>
      <c r="J279" s="14">
        <v>1.0513E-32</v>
      </c>
    </row>
    <row r="280" spans="1:10" x14ac:dyDescent="0.35">
      <c r="A280" s="13">
        <v>24.95</v>
      </c>
      <c r="B280" s="14">
        <v>7.9450999999999995E-5</v>
      </c>
      <c r="C280" s="13">
        <v>1.4972E-3</v>
      </c>
      <c r="D280" s="13">
        <v>2.5352999999999999E-3</v>
      </c>
      <c r="E280" s="13">
        <v>4.2123000000000004E-3</v>
      </c>
      <c r="F280" s="13">
        <v>1.7316999999999999E-2</v>
      </c>
      <c r="G280" s="13">
        <v>0.68245</v>
      </c>
      <c r="H280" s="13"/>
      <c r="I280" s="13">
        <v>48.746000000000002</v>
      </c>
      <c r="J280" s="14">
        <v>8.9053000000000002E-33</v>
      </c>
    </row>
    <row r="281" spans="1:10" x14ac:dyDescent="0.35">
      <c r="A281" s="13">
        <v>25.05</v>
      </c>
      <c r="B281" s="14">
        <v>7.1459999999999997E-5</v>
      </c>
      <c r="C281" s="13">
        <v>1.3692000000000001E-3</v>
      </c>
      <c r="D281" s="13">
        <v>2.3257E-3</v>
      </c>
      <c r="E281" s="13">
        <v>3.8755E-3</v>
      </c>
      <c r="F281" s="13">
        <v>1.6067999999999999E-2</v>
      </c>
      <c r="G281" s="13">
        <v>0.64795000000000003</v>
      </c>
      <c r="H281" s="13"/>
      <c r="I281" s="13">
        <v>48.801000000000002</v>
      </c>
      <c r="J281" s="14">
        <v>7.5633E-33</v>
      </c>
    </row>
    <row r="282" spans="1:10" x14ac:dyDescent="0.35">
      <c r="A282" s="13">
        <v>25.15</v>
      </c>
      <c r="B282" s="14">
        <v>6.4187000000000001E-5</v>
      </c>
      <c r="C282" s="13">
        <v>1.2509000000000001E-3</v>
      </c>
      <c r="D282" s="13">
        <v>2.1313E-3</v>
      </c>
      <c r="E282" s="13">
        <v>3.5623999999999999E-3</v>
      </c>
      <c r="F282" s="13">
        <v>1.4896E-2</v>
      </c>
      <c r="G282" s="13">
        <v>0.6149</v>
      </c>
      <c r="H282" s="13"/>
      <c r="I282" s="13">
        <v>48.856999999999999</v>
      </c>
      <c r="J282" s="14">
        <v>6.4870000000000005E-33</v>
      </c>
    </row>
    <row r="283" spans="1:10" x14ac:dyDescent="0.35">
      <c r="A283" s="13">
        <v>25.25</v>
      </c>
      <c r="B283" s="14">
        <v>5.7633000000000002E-5</v>
      </c>
      <c r="C283" s="13">
        <v>1.1421999999999999E-3</v>
      </c>
      <c r="D283" s="13">
        <v>1.9522000000000001E-3</v>
      </c>
      <c r="E283" s="13">
        <v>3.2729E-3</v>
      </c>
      <c r="F283" s="13">
        <v>1.3804E-2</v>
      </c>
      <c r="G283" s="13">
        <v>0.58333000000000002</v>
      </c>
      <c r="H283" s="13"/>
      <c r="I283" s="13">
        <v>48.912999999999997</v>
      </c>
      <c r="J283" s="14">
        <v>5.6763999999999998E-33</v>
      </c>
    </row>
    <row r="284" spans="1:10" x14ac:dyDescent="0.35">
      <c r="A284" s="13">
        <v>25.35</v>
      </c>
      <c r="B284" s="14">
        <v>5.2026E-5</v>
      </c>
      <c r="C284" s="13">
        <v>1.047E-3</v>
      </c>
      <c r="D284" s="13">
        <v>1.7945999999999999E-3</v>
      </c>
      <c r="E284" s="13">
        <v>3.0171E-3</v>
      </c>
      <c r="F284" s="13">
        <v>1.2826000000000001E-2</v>
      </c>
      <c r="G284" s="13">
        <v>0.55406999999999995</v>
      </c>
      <c r="H284" s="13"/>
      <c r="I284" s="13">
        <v>48.96</v>
      </c>
      <c r="J284" s="14">
        <v>4.9937000000000001E-33</v>
      </c>
    </row>
    <row r="285" spans="1:10" x14ac:dyDescent="0.35">
      <c r="A285" s="13">
        <v>25.45</v>
      </c>
      <c r="B285" s="14">
        <v>4.6848999999999998E-5</v>
      </c>
      <c r="C285" s="14">
        <v>9.5810000000000003E-4</v>
      </c>
      <c r="D285" s="13">
        <v>1.6471000000000001E-3</v>
      </c>
      <c r="E285" s="13">
        <v>2.7770999999999998E-3</v>
      </c>
      <c r="F285" s="13">
        <v>1.1903E-2</v>
      </c>
      <c r="G285" s="13">
        <v>0.52597000000000005</v>
      </c>
      <c r="H285" s="13"/>
      <c r="I285" s="13">
        <v>49.008000000000003</v>
      </c>
      <c r="J285" s="14">
        <v>4.378E-33</v>
      </c>
    </row>
    <row r="286" spans="1:10" x14ac:dyDescent="0.35">
      <c r="A286" s="13">
        <v>25.55</v>
      </c>
      <c r="B286" s="14">
        <v>4.2101999999999998E-5</v>
      </c>
      <c r="C286" s="14">
        <v>8.7547999999999999E-4</v>
      </c>
      <c r="D286" s="13">
        <v>1.5097000000000001E-3</v>
      </c>
      <c r="E286" s="13">
        <v>2.5530000000000001E-3</v>
      </c>
      <c r="F286" s="13">
        <v>1.1035E-2</v>
      </c>
      <c r="G286" s="13">
        <v>0.49902999999999997</v>
      </c>
      <c r="H286" s="13"/>
      <c r="I286" s="13">
        <v>49.055999999999997</v>
      </c>
      <c r="J286" s="14">
        <v>3.8293000000000003E-33</v>
      </c>
    </row>
    <row r="287" spans="1:10" x14ac:dyDescent="0.35">
      <c r="A287" s="13">
        <v>25.65</v>
      </c>
      <c r="B287" s="14">
        <v>3.7784000000000003E-5</v>
      </c>
      <c r="C287" s="14">
        <v>7.9914999999999999E-4</v>
      </c>
      <c r="D287" s="13">
        <v>1.3824E-3</v>
      </c>
      <c r="E287" s="13">
        <v>2.3448000000000002E-3</v>
      </c>
      <c r="F287" s="13">
        <v>1.0222E-2</v>
      </c>
      <c r="G287" s="13">
        <v>0.47325</v>
      </c>
      <c r="H287" s="13"/>
      <c r="I287" s="13">
        <v>49.103999999999999</v>
      </c>
      <c r="J287" s="14">
        <v>3.3473999999999997E-33</v>
      </c>
    </row>
    <row r="288" spans="1:10" x14ac:dyDescent="0.35">
      <c r="A288" s="13">
        <v>25.748999999999999</v>
      </c>
      <c r="B288" s="14">
        <v>3.3896999999999997E-5</v>
      </c>
      <c r="C288" s="14">
        <v>7.2911000000000004E-4</v>
      </c>
      <c r="D288" s="13">
        <v>1.2650999999999999E-3</v>
      </c>
      <c r="E288" s="13">
        <v>2.1524000000000001E-3</v>
      </c>
      <c r="F288" s="13">
        <v>9.4648000000000006E-3</v>
      </c>
      <c r="G288" s="13">
        <v>0.44862999999999997</v>
      </c>
      <c r="H288" s="13"/>
      <c r="I288" s="13">
        <v>49.152000000000001</v>
      </c>
      <c r="J288" s="14">
        <v>2.9326000000000001E-33</v>
      </c>
    </row>
    <row r="289" spans="1:10" x14ac:dyDescent="0.35">
      <c r="A289" s="13">
        <v>25.849</v>
      </c>
      <c r="B289" s="14">
        <v>3.0576E-5</v>
      </c>
      <c r="C289" s="14">
        <v>6.6785E-4</v>
      </c>
      <c r="D289" s="13">
        <v>1.1622E-3</v>
      </c>
      <c r="E289" s="13">
        <v>1.9827E-3</v>
      </c>
      <c r="F289" s="13">
        <v>8.7878999999999995E-3</v>
      </c>
      <c r="G289" s="13">
        <v>0.42586000000000002</v>
      </c>
      <c r="H289" s="13"/>
      <c r="I289" s="13">
        <v>49.2</v>
      </c>
      <c r="J289" s="14">
        <v>2.5845999999999999E-33</v>
      </c>
    </row>
    <row r="290" spans="1:10" x14ac:dyDescent="0.35">
      <c r="A290" s="13">
        <v>25.949000000000002</v>
      </c>
      <c r="B290" s="14">
        <v>2.7512E-5</v>
      </c>
      <c r="C290" s="14">
        <v>6.1067000000000001E-4</v>
      </c>
      <c r="D290" s="13">
        <v>1.0658E-3</v>
      </c>
      <c r="E290" s="13">
        <v>1.8236000000000001E-3</v>
      </c>
      <c r="F290" s="13">
        <v>8.1495999999999999E-3</v>
      </c>
      <c r="G290" s="13">
        <v>0.40399000000000002</v>
      </c>
      <c r="H290" s="13"/>
      <c r="I290" s="13">
        <v>49.247999999999998</v>
      </c>
      <c r="J290" s="14">
        <v>2.3036E-33</v>
      </c>
    </row>
    <row r="291" spans="1:10" x14ac:dyDescent="0.35">
      <c r="A291" s="13">
        <v>26.048999999999999</v>
      </c>
      <c r="B291" s="14">
        <v>2.4705000000000001E-5</v>
      </c>
      <c r="C291" s="14">
        <v>5.5756999999999996E-4</v>
      </c>
      <c r="D291" s="14">
        <v>9.7614000000000002E-4</v>
      </c>
      <c r="E291" s="13">
        <v>1.6752E-3</v>
      </c>
      <c r="F291" s="13">
        <v>7.5497000000000003E-3</v>
      </c>
      <c r="G291" s="13">
        <v>0.38305</v>
      </c>
      <c r="H291" s="13"/>
      <c r="I291" s="13">
        <v>49.289000000000001</v>
      </c>
      <c r="J291" s="14">
        <v>2.0711E-33</v>
      </c>
    </row>
    <row r="292" spans="1:10" x14ac:dyDescent="0.35">
      <c r="A292" s="13">
        <v>26.149000000000001</v>
      </c>
      <c r="B292" s="14">
        <v>2.2152999999999999E-5</v>
      </c>
      <c r="C292" s="14">
        <v>5.0854999999999997E-4</v>
      </c>
      <c r="D292" s="14">
        <v>8.9309999999999997E-4</v>
      </c>
      <c r="E292" s="13">
        <v>1.5372999999999999E-3</v>
      </c>
      <c r="F292" s="13">
        <v>6.9882E-3</v>
      </c>
      <c r="G292" s="13">
        <v>0.36301</v>
      </c>
      <c r="H292" s="13"/>
      <c r="I292" s="13">
        <v>49.33</v>
      </c>
      <c r="J292" s="14">
        <v>1.8589E-33</v>
      </c>
    </row>
    <row r="293" spans="1:10" x14ac:dyDescent="0.35">
      <c r="A293" s="13">
        <v>26.248999999999999</v>
      </c>
      <c r="B293" s="14">
        <v>1.9857999999999999E-5</v>
      </c>
      <c r="C293" s="14">
        <v>4.6360999999999999E-4</v>
      </c>
      <c r="D293" s="14">
        <v>8.1671000000000001E-4</v>
      </c>
      <c r="E293" s="13">
        <v>1.4101000000000001E-3</v>
      </c>
      <c r="F293" s="13">
        <v>6.4653000000000002E-3</v>
      </c>
      <c r="G293" s="13">
        <v>0.34388999999999997</v>
      </c>
      <c r="H293" s="13"/>
      <c r="I293" s="13">
        <v>49.372</v>
      </c>
      <c r="J293" s="14">
        <v>1.6671000000000002E-33</v>
      </c>
    </row>
    <row r="294" spans="1:10" x14ac:dyDescent="0.35">
      <c r="A294" s="13">
        <v>26.349</v>
      </c>
      <c r="B294" s="14">
        <v>1.7900000000000001E-5</v>
      </c>
      <c r="C294" s="14">
        <v>4.2434999999999999E-4</v>
      </c>
      <c r="D294" s="14">
        <v>7.4969000000000001E-4</v>
      </c>
      <c r="E294" s="13">
        <v>1.2979999999999999E-3</v>
      </c>
      <c r="F294" s="13">
        <v>5.9987E-3</v>
      </c>
      <c r="G294" s="13">
        <v>0.32622000000000001</v>
      </c>
      <c r="H294" s="13"/>
      <c r="I294" s="13">
        <v>49.412999999999997</v>
      </c>
      <c r="J294" s="14">
        <v>1.4955E-33</v>
      </c>
    </row>
    <row r="295" spans="1:10" x14ac:dyDescent="0.35">
      <c r="A295" s="13">
        <v>26.449000000000002</v>
      </c>
      <c r="B295" s="14">
        <v>1.6093999999999999E-5</v>
      </c>
      <c r="C295" s="14">
        <v>3.8772999999999998E-4</v>
      </c>
      <c r="D295" s="14">
        <v>6.8703000000000004E-4</v>
      </c>
      <c r="E295" s="13">
        <v>1.193E-3</v>
      </c>
      <c r="F295" s="13">
        <v>5.5589000000000003E-3</v>
      </c>
      <c r="G295" s="13">
        <v>0.30926999999999999</v>
      </c>
      <c r="H295" s="13"/>
      <c r="I295" s="13">
        <v>49.454000000000001</v>
      </c>
      <c r="J295" s="14">
        <v>1.3443E-33</v>
      </c>
    </row>
    <row r="296" spans="1:10" x14ac:dyDescent="0.35">
      <c r="A296" s="13">
        <v>26.548999999999999</v>
      </c>
      <c r="B296" s="14">
        <v>1.4440000000000001E-5</v>
      </c>
      <c r="C296" s="14">
        <v>3.5374000000000001E-4</v>
      </c>
      <c r="D296" s="14">
        <v>6.2874000000000003E-4</v>
      </c>
      <c r="E296" s="13">
        <v>1.0950000000000001E-3</v>
      </c>
      <c r="F296" s="13">
        <v>5.1457999999999999E-3</v>
      </c>
      <c r="G296" s="13">
        <v>0.29304000000000002</v>
      </c>
      <c r="H296" s="13"/>
      <c r="I296" s="13">
        <v>49.494999999999997</v>
      </c>
      <c r="J296" s="14">
        <v>1.2133999999999999E-33</v>
      </c>
    </row>
    <row r="297" spans="1:10" x14ac:dyDescent="0.35">
      <c r="A297" s="13">
        <v>26.649000000000001</v>
      </c>
      <c r="B297" s="14">
        <v>1.2938999999999999E-5</v>
      </c>
      <c r="C297" s="14">
        <v>3.2238999999999998E-4</v>
      </c>
      <c r="D297" s="14">
        <v>5.7481000000000003E-4</v>
      </c>
      <c r="E297" s="13">
        <v>1.0041E-3</v>
      </c>
      <c r="F297" s="13">
        <v>4.7596000000000001E-3</v>
      </c>
      <c r="G297" s="13">
        <v>0.27753</v>
      </c>
      <c r="H297" s="13"/>
      <c r="I297" s="13">
        <v>49.536999999999999</v>
      </c>
      <c r="J297" s="14">
        <v>1.1028999999999999E-33</v>
      </c>
    </row>
    <row r="298" spans="1:10" x14ac:dyDescent="0.35">
      <c r="A298" s="13">
        <v>26.748999999999999</v>
      </c>
      <c r="B298" s="14">
        <v>1.1589E-5</v>
      </c>
      <c r="C298" s="14">
        <v>2.9367999999999999E-4</v>
      </c>
      <c r="D298" s="14">
        <v>5.2525E-4</v>
      </c>
      <c r="E298" s="14">
        <v>9.2033999999999996E-4</v>
      </c>
      <c r="F298" s="13">
        <v>4.4000999999999997E-3</v>
      </c>
      <c r="G298" s="13">
        <v>0.26273000000000002</v>
      </c>
      <c r="H298" s="13"/>
      <c r="I298" s="13">
        <v>49.572000000000003</v>
      </c>
      <c r="J298" s="14">
        <v>1.0126E-33</v>
      </c>
    </row>
    <row r="299" spans="1:10" x14ac:dyDescent="0.35">
      <c r="A299" s="13">
        <v>26.849</v>
      </c>
      <c r="B299" s="14">
        <v>1.0438999999999999E-5</v>
      </c>
      <c r="C299" s="14">
        <v>2.6862000000000001E-4</v>
      </c>
      <c r="D299" s="14">
        <v>4.8181E-4</v>
      </c>
      <c r="E299" s="14">
        <v>8.4657000000000005E-4</v>
      </c>
      <c r="F299" s="13">
        <v>4.0797000000000003E-3</v>
      </c>
      <c r="G299" s="13">
        <v>0.24908</v>
      </c>
      <c r="H299" s="13"/>
      <c r="I299" s="13">
        <v>49.607999999999997</v>
      </c>
      <c r="J299" s="14">
        <v>9.2949999999999999E-34</v>
      </c>
    </row>
    <row r="300" spans="1:10" x14ac:dyDescent="0.35">
      <c r="A300" s="13">
        <v>26.949000000000002</v>
      </c>
      <c r="B300" s="14">
        <v>9.3791999999999999E-6</v>
      </c>
      <c r="C300" s="14">
        <v>2.4526000000000002E-4</v>
      </c>
      <c r="D300" s="14">
        <v>4.4121999999999998E-4</v>
      </c>
      <c r="E300" s="14">
        <v>7.7751000000000003E-4</v>
      </c>
      <c r="F300" s="13">
        <v>3.7778999999999998E-3</v>
      </c>
      <c r="G300" s="13">
        <v>0.23599000000000001</v>
      </c>
      <c r="H300" s="13"/>
      <c r="I300" s="13">
        <v>49.643000000000001</v>
      </c>
      <c r="J300" s="14">
        <v>8.5351000000000003E-34</v>
      </c>
    </row>
    <row r="301" spans="1:10" x14ac:dyDescent="0.35">
      <c r="A301" s="13">
        <v>27.048999999999999</v>
      </c>
      <c r="B301" s="14">
        <v>8.4090000000000003E-6</v>
      </c>
      <c r="C301" s="14">
        <v>2.2358999999999999E-4</v>
      </c>
      <c r="D301" s="14">
        <v>4.0348000000000001E-4</v>
      </c>
      <c r="E301" s="14">
        <v>7.1314000000000002E-4</v>
      </c>
      <c r="F301" s="13">
        <v>3.4946999999999999E-3</v>
      </c>
      <c r="G301" s="13">
        <v>0.22345999999999999</v>
      </c>
      <c r="H301" s="13"/>
      <c r="I301" s="13">
        <v>49.679000000000002</v>
      </c>
      <c r="J301" s="14">
        <v>7.8464000000000006E-34</v>
      </c>
    </row>
    <row r="302" spans="1:10" x14ac:dyDescent="0.35">
      <c r="A302" s="13">
        <v>27.148</v>
      </c>
      <c r="B302" s="14">
        <v>7.5287999999999998E-6</v>
      </c>
      <c r="C302" s="14">
        <v>2.0362000000000001E-4</v>
      </c>
      <c r="D302" s="14">
        <v>3.6859000000000002E-4</v>
      </c>
      <c r="E302" s="14">
        <v>6.5346000000000002E-4</v>
      </c>
      <c r="F302" s="13">
        <v>3.2299999999999998E-3</v>
      </c>
      <c r="G302" s="13">
        <v>0.21149000000000001</v>
      </c>
      <c r="H302" s="13"/>
      <c r="I302" s="13">
        <v>49.715000000000003</v>
      </c>
      <c r="J302" s="14">
        <v>7.2290000000000002E-34</v>
      </c>
    </row>
    <row r="303" spans="1:10" x14ac:dyDescent="0.35">
      <c r="A303" s="13">
        <v>27.248000000000001</v>
      </c>
      <c r="B303" s="14">
        <v>6.7384999999999999E-6</v>
      </c>
      <c r="C303" s="14">
        <v>1.8535000000000001E-4</v>
      </c>
      <c r="D303" s="14">
        <v>3.3656000000000002E-4</v>
      </c>
      <c r="E303" s="14">
        <v>5.9847999999999998E-4</v>
      </c>
      <c r="F303" s="13">
        <v>2.9838E-3</v>
      </c>
      <c r="G303" s="13">
        <v>0.20008000000000001</v>
      </c>
      <c r="H303" s="13"/>
      <c r="I303" s="13">
        <v>49.75</v>
      </c>
      <c r="J303" s="14">
        <v>6.6827999999999996E-34</v>
      </c>
    </row>
    <row r="304" spans="1:10" x14ac:dyDescent="0.35">
      <c r="A304" s="13">
        <v>27.347999999999999</v>
      </c>
      <c r="B304" s="14">
        <v>6.0657999999999996E-6</v>
      </c>
      <c r="C304" s="14">
        <v>1.6941999999999999E-4</v>
      </c>
      <c r="D304" s="14">
        <v>3.0852000000000001E-4</v>
      </c>
      <c r="E304" s="14">
        <v>5.5015000000000001E-4</v>
      </c>
      <c r="F304" s="13">
        <v>2.7648E-3</v>
      </c>
      <c r="G304" s="13">
        <v>0.18956999999999999</v>
      </c>
      <c r="H304" s="13"/>
      <c r="I304" s="13">
        <v>49.786000000000001</v>
      </c>
      <c r="J304" s="14">
        <v>6.2079999999999998E-34</v>
      </c>
    </row>
    <row r="305" spans="1:10" x14ac:dyDescent="0.35">
      <c r="A305" s="13">
        <v>27.448</v>
      </c>
      <c r="B305" s="14">
        <v>5.446E-6</v>
      </c>
      <c r="C305" s="14">
        <v>1.5458E-4</v>
      </c>
      <c r="D305" s="14">
        <v>2.8233000000000002E-4</v>
      </c>
      <c r="E305" s="14">
        <v>5.0491000000000002E-4</v>
      </c>
      <c r="F305" s="13">
        <v>2.5585E-3</v>
      </c>
      <c r="G305" s="13">
        <v>0.17949000000000001</v>
      </c>
      <c r="H305" s="13"/>
      <c r="I305" s="13">
        <v>49.816000000000003</v>
      </c>
      <c r="J305" s="14">
        <v>5.8229000000000003E-34</v>
      </c>
    </row>
    <row r="306" spans="1:10" x14ac:dyDescent="0.35">
      <c r="A306" s="13">
        <v>27.547999999999998</v>
      </c>
      <c r="B306" s="14">
        <v>4.8790999999999996E-6</v>
      </c>
      <c r="C306" s="14">
        <v>1.4082E-4</v>
      </c>
      <c r="D306" s="14">
        <v>2.5798999999999999E-4</v>
      </c>
      <c r="E306" s="14">
        <v>4.6276999999999999E-4</v>
      </c>
      <c r="F306" s="13">
        <v>2.3649999999999999E-3</v>
      </c>
      <c r="G306" s="13">
        <v>0.16985</v>
      </c>
      <c r="H306" s="13"/>
      <c r="I306" s="13">
        <v>49.847000000000001</v>
      </c>
      <c r="J306" s="14">
        <v>5.4678000000000002E-34</v>
      </c>
    </row>
    <row r="307" spans="1:10" x14ac:dyDescent="0.35">
      <c r="A307" s="13">
        <v>27.648</v>
      </c>
      <c r="B307" s="14">
        <v>4.3649999999999997E-6</v>
      </c>
      <c r="C307" s="14">
        <v>1.2815E-4</v>
      </c>
      <c r="D307" s="14">
        <v>2.3551E-4</v>
      </c>
      <c r="E307" s="14">
        <v>4.2373999999999998E-4</v>
      </c>
      <c r="F307" s="13">
        <v>2.1843000000000001E-3</v>
      </c>
      <c r="G307" s="13">
        <v>0.16064999999999999</v>
      </c>
      <c r="H307" s="13"/>
      <c r="I307" s="13">
        <v>49.877000000000002</v>
      </c>
      <c r="J307" s="14">
        <v>5.1428999999999996E-34</v>
      </c>
    </row>
    <row r="308" spans="1:10" x14ac:dyDescent="0.35">
      <c r="A308" s="13">
        <v>27.748000000000001</v>
      </c>
      <c r="B308" s="14">
        <v>3.9039E-6</v>
      </c>
      <c r="C308" s="14">
        <v>1.1656E-4</v>
      </c>
      <c r="D308" s="14">
        <v>2.1488E-4</v>
      </c>
      <c r="E308" s="14">
        <v>3.8779999999999999E-4</v>
      </c>
      <c r="F308" s="13">
        <v>2.0162999999999999E-3</v>
      </c>
      <c r="G308" s="13">
        <v>0.15187999999999999</v>
      </c>
      <c r="H308" s="13"/>
      <c r="I308" s="13">
        <v>49.908000000000001</v>
      </c>
      <c r="J308" s="14">
        <v>4.8478999999999997E-34</v>
      </c>
    </row>
    <row r="309" spans="1:10" x14ac:dyDescent="0.35">
      <c r="A309" s="13">
        <v>27.847999999999999</v>
      </c>
      <c r="B309" s="14">
        <v>3.512E-6</v>
      </c>
      <c r="C309" s="14">
        <v>1.0647E-4</v>
      </c>
      <c r="D309" s="14">
        <v>1.9684999999999999E-4</v>
      </c>
      <c r="E309" s="14">
        <v>3.5625000000000001E-4</v>
      </c>
      <c r="F309" s="13">
        <v>1.8671E-3</v>
      </c>
      <c r="G309" s="13">
        <v>0.14382</v>
      </c>
      <c r="H309" s="13"/>
      <c r="I309" s="13">
        <v>49.939</v>
      </c>
      <c r="J309" s="14">
        <v>4.5831000000000001E-34</v>
      </c>
    </row>
    <row r="310" spans="1:10" x14ac:dyDescent="0.35">
      <c r="A310" s="13">
        <v>27.948</v>
      </c>
      <c r="B310" s="14">
        <v>3.151E-6</v>
      </c>
      <c r="C310" s="14">
        <v>9.7081000000000001E-5</v>
      </c>
      <c r="D310" s="14">
        <v>1.8002E-4</v>
      </c>
      <c r="E310" s="14">
        <v>3.2674000000000001E-4</v>
      </c>
      <c r="F310" s="13">
        <v>1.7266E-3</v>
      </c>
      <c r="G310" s="13">
        <v>0.13608999999999999</v>
      </c>
      <c r="H310" s="13"/>
      <c r="I310" s="13">
        <v>49.969000000000001</v>
      </c>
      <c r="J310" s="14">
        <v>4.3482999999999999E-34</v>
      </c>
    </row>
    <row r="311" spans="1:10" x14ac:dyDescent="0.35">
      <c r="A311" s="13">
        <v>28.047999999999998</v>
      </c>
      <c r="B311" s="14">
        <v>2.8210000000000002E-6</v>
      </c>
      <c r="C311" s="14">
        <v>8.8379000000000002E-5</v>
      </c>
      <c r="D311" s="14">
        <v>1.6438999999999999E-4</v>
      </c>
      <c r="E311" s="14">
        <v>2.9925999999999998E-4</v>
      </c>
      <c r="F311" s="13">
        <v>1.5950000000000001E-3</v>
      </c>
      <c r="G311" s="13">
        <v>0.12870000000000001</v>
      </c>
      <c r="H311" s="13"/>
      <c r="I311" s="13">
        <v>50</v>
      </c>
      <c r="J311" s="14">
        <v>4.1435E-34</v>
      </c>
    </row>
    <row r="312" spans="1:10" x14ac:dyDescent="0.35">
      <c r="A312" s="13">
        <v>28.148</v>
      </c>
      <c r="B312" s="14">
        <v>2.5218999999999999E-6</v>
      </c>
      <c r="C312" s="14">
        <v>8.0366999999999998E-5</v>
      </c>
      <c r="D312" s="14">
        <v>1.4996000000000001E-4</v>
      </c>
      <c r="E312" s="14">
        <v>2.7381999999999998E-4</v>
      </c>
      <c r="F312" s="13">
        <v>1.4721000000000001E-3</v>
      </c>
      <c r="G312" s="13">
        <v>0.12164999999999999</v>
      </c>
      <c r="H312" s="13"/>
      <c r="I312" s="1"/>
      <c r="J312" s="2"/>
    </row>
    <row r="313" spans="1:10" x14ac:dyDescent="0.35">
      <c r="A313" s="13">
        <v>28.248000000000001</v>
      </c>
      <c r="B313" s="14">
        <v>2.2539000000000001E-6</v>
      </c>
      <c r="C313" s="14">
        <v>7.3046999999999994E-5</v>
      </c>
      <c r="D313" s="14">
        <v>1.3672000000000001E-4</v>
      </c>
      <c r="E313" s="14">
        <v>2.5042E-4</v>
      </c>
      <c r="F313" s="13">
        <v>1.3579E-3</v>
      </c>
      <c r="G313" s="13">
        <v>0.11494</v>
      </c>
      <c r="H313" s="13"/>
      <c r="I313" s="1"/>
      <c r="J313" s="2"/>
    </row>
    <row r="314" spans="1:10" x14ac:dyDescent="0.35">
      <c r="A314" s="13">
        <v>28.347999999999999</v>
      </c>
      <c r="B314" s="14">
        <v>2.0264000000000002E-6</v>
      </c>
      <c r="C314" s="14">
        <v>6.6686000000000005E-5</v>
      </c>
      <c r="D314" s="14">
        <v>1.2517999999999999E-4</v>
      </c>
      <c r="E314" s="14">
        <v>2.299E-4</v>
      </c>
      <c r="F314" s="13">
        <v>1.2566000000000001E-3</v>
      </c>
      <c r="G314" s="13">
        <v>0.10877000000000001</v>
      </c>
      <c r="H314" s="13"/>
      <c r="I314" s="1"/>
      <c r="J314" s="2"/>
    </row>
    <row r="315" spans="1:10" x14ac:dyDescent="0.35">
      <c r="A315" s="13">
        <v>28.448</v>
      </c>
      <c r="B315" s="14">
        <v>1.8168999999999999E-6</v>
      </c>
      <c r="C315" s="14">
        <v>6.0763000000000001E-5</v>
      </c>
      <c r="D315" s="14">
        <v>1.144E-4</v>
      </c>
      <c r="E315" s="14">
        <v>2.1071999999999999E-4</v>
      </c>
      <c r="F315" s="13">
        <v>1.1613999999999999E-3</v>
      </c>
      <c r="G315" s="13">
        <v>0.10285999999999999</v>
      </c>
      <c r="H315" s="13"/>
      <c r="I315" s="1"/>
      <c r="J315" s="2"/>
    </row>
    <row r="316" spans="1:10" x14ac:dyDescent="0.35">
      <c r="A316" s="13">
        <v>28.547999999999998</v>
      </c>
      <c r="B316" s="14">
        <v>1.6254999999999999E-6</v>
      </c>
      <c r="C316" s="14">
        <v>5.5278999999999997E-5</v>
      </c>
      <c r="D316" s="14">
        <v>1.044E-4</v>
      </c>
      <c r="E316" s="14">
        <v>1.9286999999999999E-4</v>
      </c>
      <c r="F316" s="13">
        <v>1.0721000000000001E-3</v>
      </c>
      <c r="G316" s="13">
        <v>9.7217999999999999E-2</v>
      </c>
      <c r="H316" s="13"/>
      <c r="I316" s="1"/>
      <c r="J316" s="2"/>
    </row>
    <row r="317" spans="1:10" x14ac:dyDescent="0.35">
      <c r="A317" s="13">
        <v>28.646999999999998</v>
      </c>
      <c r="B317" s="14">
        <v>1.4522E-6</v>
      </c>
      <c r="C317" s="14">
        <v>5.0234E-5</v>
      </c>
      <c r="D317" s="14">
        <v>9.5165000000000001E-5</v>
      </c>
      <c r="E317" s="14">
        <v>1.7636E-4</v>
      </c>
      <c r="F317" s="14">
        <v>9.8879999999999997E-4</v>
      </c>
      <c r="G317" s="13">
        <v>9.1835E-2</v>
      </c>
      <c r="H317" s="13"/>
      <c r="I317" s="1"/>
      <c r="J317" s="2"/>
    </row>
    <row r="318" spans="1:10" x14ac:dyDescent="0.35">
      <c r="A318" s="13">
        <v>28.747</v>
      </c>
      <c r="B318" s="14">
        <v>1.297E-6</v>
      </c>
      <c r="C318" s="14">
        <v>4.5626E-5</v>
      </c>
      <c r="D318" s="14">
        <v>8.6706999999999995E-5</v>
      </c>
      <c r="E318" s="14">
        <v>1.6117E-4</v>
      </c>
      <c r="F318" s="14">
        <v>9.1151000000000003E-4</v>
      </c>
      <c r="G318" s="13">
        <v>8.6713999999999999E-2</v>
      </c>
      <c r="H318" s="13"/>
      <c r="I318" s="1"/>
      <c r="J318" s="2"/>
    </row>
    <row r="319" spans="1:10" x14ac:dyDescent="0.35">
      <c r="A319" s="13">
        <v>28.847000000000001</v>
      </c>
      <c r="B319" s="14">
        <v>1.1653000000000001E-6</v>
      </c>
      <c r="C319" s="14">
        <v>4.1628000000000002E-5</v>
      </c>
      <c r="D319" s="14">
        <v>7.9334999999999999E-5</v>
      </c>
      <c r="E319" s="14">
        <v>1.4788E-4</v>
      </c>
      <c r="F319" s="14">
        <v>8.4301999999999999E-4</v>
      </c>
      <c r="G319" s="13">
        <v>8.2014000000000004E-2</v>
      </c>
      <c r="H319" s="13"/>
      <c r="I319" s="1"/>
      <c r="J319" s="2"/>
    </row>
    <row r="320" spans="1:10" x14ac:dyDescent="0.35">
      <c r="A320" s="13">
        <v>28.946999999999999</v>
      </c>
      <c r="B320" s="14">
        <v>1.0442000000000001E-6</v>
      </c>
      <c r="C320" s="14">
        <v>3.7907000000000001E-5</v>
      </c>
      <c r="D320" s="14">
        <v>7.2459000000000005E-5</v>
      </c>
      <c r="E320" s="14">
        <v>1.3546000000000001E-4</v>
      </c>
      <c r="F320" s="14">
        <v>7.7861E-4</v>
      </c>
      <c r="G320" s="13">
        <v>7.7515000000000001E-2</v>
      </c>
      <c r="H320" s="13"/>
      <c r="I320" s="1"/>
      <c r="J320" s="2"/>
    </row>
    <row r="321" spans="1:10" x14ac:dyDescent="0.35">
      <c r="A321" s="13">
        <v>29.047000000000001</v>
      </c>
      <c r="B321" s="14">
        <v>9.3361999999999997E-7</v>
      </c>
      <c r="C321" s="14">
        <v>3.4462999999999999E-5</v>
      </c>
      <c r="D321" s="14">
        <v>6.6080000000000004E-5</v>
      </c>
      <c r="E321" s="14">
        <v>1.239E-4</v>
      </c>
      <c r="F321" s="14">
        <v>7.1829000000000001E-4</v>
      </c>
      <c r="G321" s="13">
        <v>7.3218000000000005E-2</v>
      </c>
      <c r="H321" s="13"/>
      <c r="I321" s="1"/>
      <c r="J321" s="2"/>
    </row>
    <row r="322" spans="1:10" x14ac:dyDescent="0.35">
      <c r="A322" s="13">
        <v>29.146999999999998</v>
      </c>
      <c r="B322" s="14">
        <v>8.3351999999999996E-7</v>
      </c>
      <c r="C322" s="14">
        <v>3.1297000000000002E-5</v>
      </c>
      <c r="D322" s="14">
        <v>6.0197E-5</v>
      </c>
      <c r="E322" s="14">
        <v>1.1322E-4</v>
      </c>
      <c r="F322" s="14">
        <v>6.6206000000000001E-4</v>
      </c>
      <c r="G322" s="13">
        <v>6.9122000000000003E-2</v>
      </c>
      <c r="H322" s="13"/>
      <c r="I322" s="1"/>
      <c r="J322" s="2"/>
    </row>
    <row r="323" spans="1:10" x14ac:dyDescent="0.35">
      <c r="A323" s="13">
        <v>29.247</v>
      </c>
      <c r="B323" s="14">
        <v>7.4391000000000005E-7</v>
      </c>
      <c r="C323" s="14">
        <v>2.8408E-5</v>
      </c>
      <c r="D323" s="14">
        <v>5.4809999999999999E-5</v>
      </c>
      <c r="E323" s="14">
        <v>1.0340000000000001E-4</v>
      </c>
      <c r="F323" s="14">
        <v>6.0990999999999997E-4</v>
      </c>
      <c r="G323" s="13">
        <v>6.5226999999999993E-2</v>
      </c>
      <c r="H323" s="13"/>
      <c r="I323" s="1"/>
      <c r="J323" s="2"/>
    </row>
    <row r="324" spans="1:10" x14ac:dyDescent="0.35">
      <c r="A324" s="13">
        <v>29.347000000000001</v>
      </c>
      <c r="B324" s="14">
        <v>6.6802999999999998E-7</v>
      </c>
      <c r="C324" s="14">
        <v>2.5902999999999999E-5</v>
      </c>
      <c r="D324" s="14">
        <v>5.0120999999999997E-5</v>
      </c>
      <c r="E324" s="14">
        <v>9.4816999999999997E-5</v>
      </c>
      <c r="F324" s="14">
        <v>5.6375000000000001E-4</v>
      </c>
      <c r="G324" s="13">
        <v>6.1657000000000003E-2</v>
      </c>
      <c r="H324" s="13"/>
      <c r="I324" s="1"/>
      <c r="J324" s="2"/>
    </row>
    <row r="325" spans="1:10" x14ac:dyDescent="0.35">
      <c r="A325" s="13">
        <v>29.446999999999999</v>
      </c>
      <c r="B325" s="14">
        <v>5.9823999999999999E-7</v>
      </c>
      <c r="C325" s="14">
        <v>2.3572999999999999E-5</v>
      </c>
      <c r="D325" s="14">
        <v>4.5748000000000003E-5</v>
      </c>
      <c r="E325" s="14">
        <v>8.6797000000000003E-5</v>
      </c>
      <c r="F325" s="14">
        <v>5.2035999999999998E-4</v>
      </c>
      <c r="G325" s="13">
        <v>5.8241000000000001E-2</v>
      </c>
      <c r="H325" s="13"/>
      <c r="I325" s="1"/>
      <c r="J325" s="2"/>
    </row>
    <row r="326" spans="1:10" x14ac:dyDescent="0.35">
      <c r="A326" s="13">
        <v>29.547000000000001</v>
      </c>
      <c r="B326" s="14">
        <v>5.3453000000000001E-7</v>
      </c>
      <c r="C326" s="14">
        <v>2.1418000000000001E-5</v>
      </c>
      <c r="D326" s="14">
        <v>4.1693999999999998E-5</v>
      </c>
      <c r="E326" s="14">
        <v>7.9343000000000003E-5</v>
      </c>
      <c r="F326" s="14">
        <v>4.7973999999999998E-4</v>
      </c>
      <c r="G326" s="13">
        <v>5.4980000000000001E-2</v>
      </c>
      <c r="H326" s="13"/>
      <c r="I326" s="1"/>
      <c r="J326" s="2"/>
    </row>
    <row r="327" spans="1:10" x14ac:dyDescent="0.35">
      <c r="A327" s="13">
        <v>29.646999999999998</v>
      </c>
      <c r="B327" s="14">
        <v>4.7690000000000004E-7</v>
      </c>
      <c r="C327" s="14">
        <v>1.9437E-5</v>
      </c>
      <c r="D327" s="14">
        <v>3.7957000000000003E-5</v>
      </c>
      <c r="E327" s="14">
        <v>7.2453000000000006E-5</v>
      </c>
      <c r="F327" s="14">
        <v>4.4190000000000001E-4</v>
      </c>
      <c r="G327" s="13">
        <v>5.1873000000000002E-2</v>
      </c>
      <c r="H327" s="13"/>
      <c r="I327" s="1"/>
      <c r="J327" s="2"/>
    </row>
    <row r="328" spans="1:10" x14ac:dyDescent="0.35">
      <c r="A328" s="13">
        <v>29.747</v>
      </c>
      <c r="B328" s="14">
        <v>4.2534999999999998E-7</v>
      </c>
      <c r="C328" s="14">
        <v>1.7631000000000001E-5</v>
      </c>
      <c r="D328" s="14">
        <v>3.4538E-5</v>
      </c>
      <c r="E328" s="14">
        <v>6.6128000000000001E-5</v>
      </c>
      <c r="F328" s="14">
        <v>4.0683000000000001E-4</v>
      </c>
      <c r="G328" s="13">
        <v>4.8920999999999999E-2</v>
      </c>
      <c r="H328" s="13"/>
      <c r="I328" s="1"/>
      <c r="J328" s="2"/>
    </row>
    <row r="329" spans="1:10" x14ac:dyDescent="0.35">
      <c r="A329" s="13">
        <v>29.847000000000001</v>
      </c>
      <c r="B329" s="14">
        <v>3.8176E-7</v>
      </c>
      <c r="C329" s="14">
        <v>1.6067999999999999E-5</v>
      </c>
      <c r="D329" s="14">
        <v>3.1565E-5</v>
      </c>
      <c r="E329" s="14">
        <v>6.0603999999999998E-5</v>
      </c>
      <c r="F329" s="14">
        <v>3.7583000000000001E-4</v>
      </c>
      <c r="G329" s="13">
        <v>4.6218000000000002E-2</v>
      </c>
      <c r="H329" s="13"/>
      <c r="I329" s="1"/>
      <c r="J329" s="2"/>
    </row>
    <row r="330" spans="1:10" x14ac:dyDescent="0.35">
      <c r="A330" s="13">
        <v>29.946999999999999</v>
      </c>
      <c r="B330" s="14">
        <v>3.4167000000000001E-7</v>
      </c>
      <c r="C330" s="14">
        <v>1.4613999999999999E-5</v>
      </c>
      <c r="D330" s="14">
        <v>2.8795000000000001E-5</v>
      </c>
      <c r="E330" s="14">
        <v>5.5445000000000002E-5</v>
      </c>
      <c r="F330" s="14">
        <v>3.4668999999999998E-4</v>
      </c>
      <c r="G330" s="13">
        <v>4.3632999999999998E-2</v>
      </c>
      <c r="H330" s="13"/>
      <c r="I330" s="1"/>
      <c r="J330" s="2"/>
    </row>
    <row r="331" spans="1:10" x14ac:dyDescent="0.35">
      <c r="A331" s="13">
        <v>30.045999999999999</v>
      </c>
      <c r="B331" s="14">
        <v>3.0508999999999999E-7</v>
      </c>
      <c r="C331" s="14">
        <v>1.3269E-5</v>
      </c>
      <c r="D331" s="14">
        <v>2.6225999999999999E-5</v>
      </c>
      <c r="E331" s="14">
        <v>5.0652000000000002E-5</v>
      </c>
      <c r="F331" s="14">
        <v>3.1943999999999999E-4</v>
      </c>
      <c r="G331" s="13">
        <v>4.1166000000000001E-2</v>
      </c>
      <c r="H331" s="13"/>
      <c r="I331" s="1"/>
      <c r="J331" s="2"/>
    </row>
    <row r="332" spans="1:10" x14ac:dyDescent="0.35">
      <c r="A332" s="13">
        <v>30.146000000000001</v>
      </c>
      <c r="B332" s="14">
        <v>2.7202000000000002E-7</v>
      </c>
      <c r="C332" s="14">
        <v>1.2034E-5</v>
      </c>
      <c r="D332" s="14">
        <v>2.3859999999999999E-5</v>
      </c>
      <c r="E332" s="14">
        <v>4.6223000000000001E-5</v>
      </c>
      <c r="F332" s="14">
        <v>2.9405000000000002E-4</v>
      </c>
      <c r="G332" s="13">
        <v>3.8816999999999997E-2</v>
      </c>
      <c r="H332" s="13"/>
      <c r="I332" s="1"/>
      <c r="J332" s="2"/>
    </row>
    <row r="333" spans="1:10" x14ac:dyDescent="0.35">
      <c r="A333" s="13">
        <v>30.245999999999999</v>
      </c>
      <c r="B333" s="14">
        <v>2.4246000000000002E-7</v>
      </c>
      <c r="C333" s="14">
        <v>1.0909E-5</v>
      </c>
      <c r="D333" s="14">
        <v>2.1696999999999999E-5</v>
      </c>
      <c r="E333" s="14">
        <v>4.2160999999999998E-5</v>
      </c>
      <c r="F333" s="14">
        <v>2.7053999999999999E-4</v>
      </c>
      <c r="G333" s="13">
        <v>3.6586E-2</v>
      </c>
      <c r="H333" s="13"/>
      <c r="I333" s="13"/>
      <c r="J333" s="13"/>
    </row>
    <row r="334" spans="1:10" x14ac:dyDescent="0.35">
      <c r="A334" s="13">
        <v>30.346</v>
      </c>
      <c r="B334" s="14">
        <v>2.1749E-7</v>
      </c>
      <c r="C334" s="14">
        <v>9.9361999999999998E-6</v>
      </c>
      <c r="D334" s="14">
        <v>1.9819000000000001E-5</v>
      </c>
      <c r="E334" s="14">
        <v>3.8618000000000002E-5</v>
      </c>
      <c r="F334" s="14">
        <v>2.4979000000000001E-4</v>
      </c>
      <c r="G334" s="13">
        <v>3.4546E-2</v>
      </c>
      <c r="H334" s="13"/>
      <c r="I334" s="13"/>
      <c r="J334" s="13"/>
    </row>
    <row r="335" spans="1:10" x14ac:dyDescent="0.35">
      <c r="A335" s="13">
        <v>30.446000000000002</v>
      </c>
      <c r="B335" s="14">
        <v>1.9453999999999999E-7</v>
      </c>
      <c r="C335" s="14">
        <v>9.0318000000000005E-6</v>
      </c>
      <c r="D335" s="14">
        <v>1.8068999999999999E-5</v>
      </c>
      <c r="E335" s="14">
        <v>3.5309999999999999E-5</v>
      </c>
      <c r="F335" s="14">
        <v>2.3028999999999999E-4</v>
      </c>
      <c r="G335" s="13">
        <v>3.2596E-2</v>
      </c>
      <c r="H335" s="13"/>
      <c r="I335" s="13"/>
      <c r="J335" s="13"/>
    </row>
    <row r="336" spans="1:10" x14ac:dyDescent="0.35">
      <c r="A336" s="13">
        <v>30.545999999999999</v>
      </c>
      <c r="B336" s="14">
        <v>1.7361E-7</v>
      </c>
      <c r="C336" s="14">
        <v>8.1959000000000006E-6</v>
      </c>
      <c r="D336" s="14">
        <v>1.6447E-5</v>
      </c>
      <c r="E336" s="14">
        <v>3.2237999999999999E-5</v>
      </c>
      <c r="F336" s="14">
        <v>2.1206E-4</v>
      </c>
      <c r="G336" s="13">
        <v>3.0734999999999998E-2</v>
      </c>
      <c r="H336" s="13"/>
      <c r="I336" s="13"/>
      <c r="J336" s="13"/>
    </row>
    <row r="337" spans="1:10" x14ac:dyDescent="0.35">
      <c r="A337" s="13">
        <v>30.646000000000001</v>
      </c>
      <c r="B337" s="14">
        <v>1.5468999999999999E-7</v>
      </c>
      <c r="C337" s="14">
        <v>7.4285000000000001E-6</v>
      </c>
      <c r="D337" s="14">
        <v>1.4953999999999999E-5</v>
      </c>
      <c r="E337" s="14">
        <v>2.9400999999999999E-5</v>
      </c>
      <c r="F337" s="14">
        <v>1.9508000000000001E-4</v>
      </c>
      <c r="G337" s="13">
        <v>2.8965000000000001E-2</v>
      </c>
      <c r="H337" s="13"/>
      <c r="I337" s="13"/>
      <c r="J337" s="13"/>
    </row>
    <row r="338" spans="1:10" x14ac:dyDescent="0.35">
      <c r="A338" s="13">
        <v>30.745999999999999</v>
      </c>
      <c r="B338" s="14">
        <v>1.3778999999999999E-7</v>
      </c>
      <c r="C338" s="14">
        <v>6.7294999999999997E-6</v>
      </c>
      <c r="D338" s="14">
        <v>1.3589E-5</v>
      </c>
      <c r="E338" s="14">
        <v>2.6798999999999999E-5</v>
      </c>
      <c r="F338" s="14">
        <v>1.7937000000000001E-4</v>
      </c>
      <c r="G338" s="13">
        <v>2.7283999999999999E-2</v>
      </c>
      <c r="H338" s="13"/>
      <c r="I338" s="13"/>
      <c r="J338" s="13"/>
    </row>
    <row r="339" spans="1:10" x14ac:dyDescent="0.35">
      <c r="A339" s="13">
        <v>30.846</v>
      </c>
      <c r="B339" s="14">
        <v>1.2354000000000001E-7</v>
      </c>
      <c r="C339" s="14">
        <v>6.1261999999999999E-6</v>
      </c>
      <c r="D339" s="14">
        <v>1.2405999999999999E-5</v>
      </c>
      <c r="E339" s="14">
        <v>2.4535000000000001E-5</v>
      </c>
      <c r="F339" s="14">
        <v>1.6552E-4</v>
      </c>
      <c r="G339" s="13">
        <v>2.5749000000000001E-2</v>
      </c>
      <c r="H339" s="13"/>
      <c r="I339" s="13"/>
      <c r="J339" s="13"/>
    </row>
    <row r="340" spans="1:10" x14ac:dyDescent="0.35">
      <c r="A340" s="13">
        <v>30.946000000000002</v>
      </c>
      <c r="B340" s="14">
        <v>1.1045E-7</v>
      </c>
      <c r="C340" s="14">
        <v>5.5655999999999997E-6</v>
      </c>
      <c r="D340" s="14">
        <v>1.1304000000000001E-5</v>
      </c>
      <c r="E340" s="14">
        <v>2.2421000000000001E-5</v>
      </c>
      <c r="F340" s="14">
        <v>1.5252000000000001E-4</v>
      </c>
      <c r="G340" s="13">
        <v>2.4282999999999999E-2</v>
      </c>
      <c r="H340" s="13"/>
      <c r="I340" s="13"/>
      <c r="J340" s="13"/>
    </row>
    <row r="341" spans="1:10" x14ac:dyDescent="0.35">
      <c r="A341" s="13">
        <v>31.045999999999999</v>
      </c>
      <c r="B341" s="14">
        <v>9.8504000000000006E-8</v>
      </c>
      <c r="C341" s="14">
        <v>5.0475000000000004E-6</v>
      </c>
      <c r="D341" s="14">
        <v>1.0284E-5</v>
      </c>
      <c r="E341" s="14">
        <v>2.0458E-5</v>
      </c>
      <c r="F341" s="14">
        <v>1.4035999999999999E-4</v>
      </c>
      <c r="G341" s="13">
        <v>2.2884000000000002E-2</v>
      </c>
      <c r="H341" s="13"/>
      <c r="I341" s="13"/>
      <c r="J341" s="13"/>
    </row>
    <row r="342" spans="1:10" x14ac:dyDescent="0.35">
      <c r="A342" s="13">
        <v>31.146000000000001</v>
      </c>
      <c r="B342" s="14">
        <v>8.7717000000000004E-8</v>
      </c>
      <c r="C342" s="14">
        <v>4.5720999999999998E-6</v>
      </c>
      <c r="D342" s="14">
        <v>9.3446000000000003E-6</v>
      </c>
      <c r="E342" s="14">
        <v>1.8647E-5</v>
      </c>
      <c r="F342" s="14">
        <v>1.2904999999999999E-4</v>
      </c>
      <c r="G342" s="13">
        <v>2.1552999999999999E-2</v>
      </c>
      <c r="H342" s="13"/>
      <c r="I342" s="13"/>
      <c r="J342" s="13"/>
    </row>
    <row r="343" spans="1:10" x14ac:dyDescent="0.35">
      <c r="A343" s="13">
        <v>31.245999999999999</v>
      </c>
      <c r="B343" s="14">
        <v>7.8084E-8</v>
      </c>
      <c r="C343" s="14">
        <v>4.1393000000000003E-6</v>
      </c>
      <c r="D343" s="14">
        <v>8.4865000000000008E-6</v>
      </c>
      <c r="E343" s="14">
        <v>1.6986E-5</v>
      </c>
      <c r="F343" s="14">
        <v>1.1858000000000001E-4</v>
      </c>
      <c r="G343" s="13">
        <v>2.0291E-2</v>
      </c>
      <c r="H343" s="13"/>
      <c r="I343" s="13"/>
      <c r="J343" s="13"/>
    </row>
    <row r="344" spans="1:10" x14ac:dyDescent="0.35">
      <c r="A344" s="13">
        <v>31.346</v>
      </c>
      <c r="B344" s="14">
        <v>6.9974000000000002E-8</v>
      </c>
      <c r="C344" s="14">
        <v>3.7662999999999998E-6</v>
      </c>
      <c r="D344" s="14">
        <v>7.7438000000000003E-6</v>
      </c>
      <c r="E344" s="14">
        <v>1.5543E-5</v>
      </c>
      <c r="F344" s="14">
        <v>1.0937E-4</v>
      </c>
      <c r="G344" s="13">
        <v>1.9140000000000001E-2</v>
      </c>
      <c r="H344" s="13"/>
      <c r="I344" s="13"/>
      <c r="J344" s="13"/>
    </row>
    <row r="345" spans="1:10" x14ac:dyDescent="0.35">
      <c r="A345" s="13">
        <v>31.445</v>
      </c>
      <c r="B345" s="14">
        <v>6.2523999999999998E-8</v>
      </c>
      <c r="C345" s="14">
        <v>3.4197999999999999E-6</v>
      </c>
      <c r="D345" s="14">
        <v>7.0523000000000002E-6</v>
      </c>
      <c r="E345" s="14">
        <v>1.4195999999999999E-5</v>
      </c>
      <c r="F345" s="14">
        <v>1.0073000000000001E-4</v>
      </c>
      <c r="G345" s="13">
        <v>1.804E-2</v>
      </c>
      <c r="H345" s="13"/>
      <c r="I345" s="13"/>
      <c r="J345" s="13"/>
    </row>
    <row r="346" spans="1:10" x14ac:dyDescent="0.35">
      <c r="A346" s="13">
        <v>31.545000000000002</v>
      </c>
      <c r="B346" s="14">
        <v>5.5733E-8</v>
      </c>
      <c r="C346" s="14">
        <v>3.0998E-6</v>
      </c>
      <c r="D346" s="14">
        <v>6.4121E-6</v>
      </c>
      <c r="E346" s="14">
        <v>1.2945999999999999E-5</v>
      </c>
      <c r="F346" s="14">
        <v>9.2645999999999994E-5</v>
      </c>
      <c r="G346" s="13">
        <v>1.6992E-2</v>
      </c>
      <c r="H346" s="13"/>
      <c r="I346" s="13"/>
      <c r="J346" s="13"/>
    </row>
    <row r="347" spans="1:10" x14ac:dyDescent="0.35">
      <c r="A347" s="13">
        <v>31.645</v>
      </c>
      <c r="B347" s="14">
        <v>4.9601000000000002E-8</v>
      </c>
      <c r="C347" s="14">
        <v>2.8061999999999999E-6</v>
      </c>
      <c r="D347" s="14">
        <v>5.8231000000000002E-6</v>
      </c>
      <c r="E347" s="14">
        <v>1.1793E-5</v>
      </c>
      <c r="F347" s="14">
        <v>8.5130999999999995E-5</v>
      </c>
      <c r="G347" s="13">
        <v>1.5994999999999999E-2</v>
      </c>
      <c r="H347" s="13"/>
      <c r="I347" s="13"/>
      <c r="J347" s="13"/>
    </row>
    <row r="348" spans="1:10" x14ac:dyDescent="0.35">
      <c r="A348" s="13">
        <v>31.745000000000001</v>
      </c>
      <c r="B348" s="14">
        <v>4.4128999999999998E-8</v>
      </c>
      <c r="C348" s="14">
        <v>2.5391E-6</v>
      </c>
      <c r="D348" s="14">
        <v>5.2853E-6</v>
      </c>
      <c r="E348" s="14">
        <v>1.0736E-5</v>
      </c>
      <c r="F348" s="14">
        <v>7.8181000000000002E-5</v>
      </c>
      <c r="G348" s="13">
        <v>1.5049999999999999E-2</v>
      </c>
      <c r="H348" s="13"/>
      <c r="I348" s="13"/>
      <c r="J348" s="13"/>
    </row>
    <row r="349" spans="1:10" x14ac:dyDescent="0.35">
      <c r="A349" s="13">
        <v>31.844999999999999</v>
      </c>
      <c r="B349" s="14">
        <v>3.9525999999999999E-8</v>
      </c>
      <c r="C349" s="14">
        <v>2.3091000000000001E-6</v>
      </c>
      <c r="D349" s="14">
        <v>4.8203000000000002E-6</v>
      </c>
      <c r="E349" s="14">
        <v>9.8190000000000003E-6</v>
      </c>
      <c r="F349" s="14">
        <v>7.2070999999999995E-5</v>
      </c>
      <c r="G349" s="13">
        <v>1.4189E-2</v>
      </c>
      <c r="H349" s="13"/>
      <c r="I349" s="13"/>
      <c r="J349" s="13"/>
    </row>
    <row r="350" spans="1:10" x14ac:dyDescent="0.35">
      <c r="A350" s="13">
        <v>31.945</v>
      </c>
      <c r="B350" s="14">
        <v>3.5298999999999997E-8</v>
      </c>
      <c r="C350" s="14">
        <v>2.0955999999999999E-6</v>
      </c>
      <c r="D350" s="14">
        <v>4.3876000000000001E-6</v>
      </c>
      <c r="E350" s="14">
        <v>8.9634999999999998E-6</v>
      </c>
      <c r="F350" s="14">
        <v>6.6339000000000003E-5</v>
      </c>
      <c r="G350" s="13">
        <v>1.3367E-2</v>
      </c>
      <c r="H350" s="13"/>
      <c r="I350" s="13"/>
      <c r="J350" s="13"/>
    </row>
    <row r="351" spans="1:10" x14ac:dyDescent="0.35">
      <c r="A351" s="13">
        <v>32.045000000000002</v>
      </c>
      <c r="B351" s="14">
        <v>3.1447999999999998E-8</v>
      </c>
      <c r="C351" s="14">
        <v>1.8983999999999999E-6</v>
      </c>
      <c r="D351" s="14">
        <v>3.9871000000000003E-6</v>
      </c>
      <c r="E351" s="14">
        <v>8.1697999999999993E-6</v>
      </c>
      <c r="F351" s="14">
        <v>6.0983999999999998E-5</v>
      </c>
      <c r="G351" s="13">
        <v>1.2584E-2</v>
      </c>
      <c r="H351" s="13"/>
      <c r="I351" s="13"/>
      <c r="J351" s="13"/>
    </row>
    <row r="352" spans="1:10" x14ac:dyDescent="0.35">
      <c r="A352" s="13">
        <v>32.145000000000003</v>
      </c>
      <c r="B352" s="14">
        <v>2.7972999999999998E-8</v>
      </c>
      <c r="C352" s="14">
        <v>1.7177000000000001E-6</v>
      </c>
      <c r="D352" s="14">
        <v>3.6188E-6</v>
      </c>
      <c r="E352" s="14">
        <v>7.4379999999999998E-6</v>
      </c>
      <c r="F352" s="14">
        <v>5.6005999999999999E-5</v>
      </c>
      <c r="G352" s="13">
        <v>1.1839000000000001E-2</v>
      </c>
      <c r="H352" s="13"/>
      <c r="I352" s="13"/>
      <c r="J352" s="13"/>
    </row>
    <row r="353" spans="1:10" x14ac:dyDescent="0.35">
      <c r="A353" s="13">
        <v>32.244999999999997</v>
      </c>
      <c r="B353" s="14">
        <v>2.4873E-8</v>
      </c>
      <c r="C353" s="14">
        <v>1.5533E-6</v>
      </c>
      <c r="D353" s="14">
        <v>3.2828000000000001E-6</v>
      </c>
      <c r="E353" s="14">
        <v>6.7680000000000003E-6</v>
      </c>
      <c r="F353" s="14">
        <v>5.1405E-5</v>
      </c>
      <c r="G353" s="13">
        <v>1.1134E-2</v>
      </c>
      <c r="H353" s="13"/>
      <c r="I353" s="13"/>
      <c r="J353" s="13"/>
    </row>
    <row r="354" spans="1:10" x14ac:dyDescent="0.35">
      <c r="A354" s="13">
        <v>32.344999999999999</v>
      </c>
      <c r="B354" s="14">
        <v>2.2268000000000001E-8</v>
      </c>
      <c r="C354" s="14">
        <v>1.4119E-6</v>
      </c>
      <c r="D354" s="14">
        <v>2.9925000000000001E-6</v>
      </c>
      <c r="E354" s="14">
        <v>6.1866000000000002E-6</v>
      </c>
      <c r="F354" s="14">
        <v>4.7364000000000003E-5</v>
      </c>
      <c r="G354" s="13">
        <v>1.0492E-2</v>
      </c>
      <c r="H354" s="13"/>
      <c r="I354" s="13"/>
      <c r="J354" s="13"/>
    </row>
    <row r="355" spans="1:10" x14ac:dyDescent="0.35">
      <c r="A355" s="13">
        <v>32.445</v>
      </c>
      <c r="B355" s="14">
        <v>1.9877E-8</v>
      </c>
      <c r="C355" s="14">
        <v>1.2807000000000001E-6</v>
      </c>
      <c r="D355" s="14">
        <v>2.7224E-6</v>
      </c>
      <c r="E355" s="14">
        <v>5.6446000000000001E-6</v>
      </c>
      <c r="F355" s="14">
        <v>4.3574E-5</v>
      </c>
      <c r="G355" s="13">
        <v>9.8788000000000001E-3</v>
      </c>
      <c r="H355" s="13"/>
      <c r="I355" s="13"/>
      <c r="J355" s="13"/>
    </row>
    <row r="356" spans="1:10" x14ac:dyDescent="0.35">
      <c r="A356" s="13">
        <v>32.545000000000002</v>
      </c>
      <c r="B356" s="14">
        <v>1.7698999999999999E-8</v>
      </c>
      <c r="C356" s="14">
        <v>1.1596000000000001E-6</v>
      </c>
      <c r="D356" s="14">
        <v>2.4725999999999998E-6</v>
      </c>
      <c r="E356" s="14">
        <v>5.1421000000000003E-6</v>
      </c>
      <c r="F356" s="14">
        <v>4.0036000000000001E-5</v>
      </c>
      <c r="G356" s="13">
        <v>9.2952E-3</v>
      </c>
      <c r="H356" s="13"/>
      <c r="I356" s="13"/>
      <c r="J356" s="13"/>
    </row>
    <row r="357" spans="1:10" x14ac:dyDescent="0.35">
      <c r="A357" s="13">
        <v>32.645000000000003</v>
      </c>
      <c r="B357" s="14">
        <v>1.5735000000000002E-8</v>
      </c>
      <c r="C357" s="14">
        <v>1.0486E-6</v>
      </c>
      <c r="D357" s="14">
        <v>2.2431000000000002E-6</v>
      </c>
      <c r="E357" s="14">
        <v>4.6789999999999996E-6</v>
      </c>
      <c r="F357" s="14">
        <v>3.6748000000000001E-5</v>
      </c>
      <c r="G357" s="13">
        <v>8.7407000000000006E-3</v>
      </c>
      <c r="H357" s="13"/>
      <c r="I357" s="13"/>
      <c r="J357" s="13"/>
    </row>
    <row r="358" spans="1:10" x14ac:dyDescent="0.35">
      <c r="A358" s="13">
        <v>32.744999999999997</v>
      </c>
      <c r="B358" s="14">
        <v>1.3984E-8</v>
      </c>
      <c r="C358" s="14">
        <v>9.4781000000000001E-7</v>
      </c>
      <c r="D358" s="14">
        <v>2.0337999999999999E-6</v>
      </c>
      <c r="E358" s="14">
        <v>4.2552999999999997E-6</v>
      </c>
      <c r="F358" s="14">
        <v>3.3711999999999998E-5</v>
      </c>
      <c r="G358" s="13">
        <v>8.2155000000000006E-3</v>
      </c>
      <c r="H358" s="13"/>
      <c r="I358" s="13"/>
      <c r="J358" s="13"/>
    </row>
    <row r="359" spans="1:10" x14ac:dyDescent="0.35">
      <c r="A359" s="13">
        <v>32.844000000000001</v>
      </c>
      <c r="B359" s="14">
        <v>1.2514E-8</v>
      </c>
      <c r="C359" s="14">
        <v>8.6112000000000002E-7</v>
      </c>
      <c r="D359" s="14">
        <v>1.8530000000000001E-6</v>
      </c>
      <c r="E359" s="14">
        <v>3.8878999999999997E-6</v>
      </c>
      <c r="F359" s="14">
        <v>3.1046000000000001E-5</v>
      </c>
      <c r="G359" s="13">
        <v>7.7380000000000001E-3</v>
      </c>
      <c r="H359" s="13"/>
      <c r="I359" s="13"/>
      <c r="J359" s="13"/>
    </row>
    <row r="360" spans="1:10" x14ac:dyDescent="0.35">
      <c r="A360" s="13">
        <v>32.944000000000003</v>
      </c>
      <c r="B360" s="14">
        <v>1.1164E-8</v>
      </c>
      <c r="C360" s="14">
        <v>7.8067999999999997E-7</v>
      </c>
      <c r="D360" s="14">
        <v>1.6849E-6</v>
      </c>
      <c r="E360" s="14">
        <v>3.5455000000000002E-6</v>
      </c>
      <c r="F360" s="14">
        <v>2.8547999999999998E-5</v>
      </c>
      <c r="G360" s="13">
        <v>7.2823999999999996E-3</v>
      </c>
      <c r="H360" s="13"/>
      <c r="I360" s="13"/>
      <c r="J360" s="13"/>
    </row>
    <row r="361" spans="1:10" x14ac:dyDescent="0.35">
      <c r="A361" s="13">
        <v>33.043999999999997</v>
      </c>
      <c r="B361" s="14">
        <v>9.9359E-9</v>
      </c>
      <c r="C361" s="14">
        <v>7.0650000000000003E-7</v>
      </c>
      <c r="D361" s="14">
        <v>1.5294999999999999E-6</v>
      </c>
      <c r="E361" s="14">
        <v>3.2281000000000001E-6</v>
      </c>
      <c r="F361" s="14">
        <v>2.6216000000000001E-5</v>
      </c>
      <c r="G361" s="13">
        <v>6.8487000000000001E-3</v>
      </c>
      <c r="H361" s="13"/>
      <c r="I361" s="13"/>
      <c r="J361" s="13"/>
    </row>
    <row r="362" spans="1:10" x14ac:dyDescent="0.35">
      <c r="A362" s="13">
        <v>33.143999999999998</v>
      </c>
      <c r="B362" s="14">
        <v>8.8286999999999995E-9</v>
      </c>
      <c r="C362" s="14">
        <v>6.3855999999999997E-7</v>
      </c>
      <c r="D362" s="14">
        <v>1.3868E-6</v>
      </c>
      <c r="E362" s="14">
        <v>2.9359000000000001E-6</v>
      </c>
      <c r="F362" s="14">
        <v>2.4051000000000001E-5</v>
      </c>
      <c r="G362" s="13">
        <v>6.4368999999999997E-3</v>
      </c>
      <c r="H362" s="13"/>
      <c r="I362" s="13"/>
      <c r="J362" s="13"/>
    </row>
    <row r="363" spans="1:10" x14ac:dyDescent="0.35">
      <c r="A363" s="13">
        <v>33.244</v>
      </c>
      <c r="B363" s="14">
        <v>7.8428000000000003E-9</v>
      </c>
      <c r="C363" s="14">
        <v>5.7688000000000001E-7</v>
      </c>
      <c r="D363" s="14">
        <v>1.2567E-6</v>
      </c>
      <c r="E363" s="14">
        <v>2.6687E-6</v>
      </c>
      <c r="F363" s="14">
        <v>2.2052000000000002E-5</v>
      </c>
      <c r="G363" s="13">
        <v>6.0470000000000003E-3</v>
      </c>
      <c r="H363" s="13"/>
      <c r="I363" s="13"/>
      <c r="J363" s="13"/>
    </row>
    <row r="364" spans="1:10" x14ac:dyDescent="0.35">
      <c r="A364" s="13">
        <v>33.344000000000001</v>
      </c>
      <c r="B364" s="14">
        <v>7.0146999999999998E-9</v>
      </c>
      <c r="C364" s="14">
        <v>5.2386999999999999E-7</v>
      </c>
      <c r="D364" s="14">
        <v>1.1445E-6</v>
      </c>
      <c r="E364" s="14">
        <v>2.4370999999999999E-6</v>
      </c>
      <c r="F364" s="14">
        <v>2.0299E-5</v>
      </c>
      <c r="G364" s="13">
        <v>5.6928999999999999E-3</v>
      </c>
      <c r="H364" s="13"/>
      <c r="I364" s="13"/>
      <c r="J364" s="13"/>
    </row>
    <row r="365" spans="1:10" x14ac:dyDescent="0.35">
      <c r="A365" s="13">
        <v>33.444000000000003</v>
      </c>
      <c r="B365" s="14">
        <v>6.2551E-9</v>
      </c>
      <c r="C365" s="14">
        <v>4.7469999999999998E-7</v>
      </c>
      <c r="D365" s="14">
        <v>1.0402E-6</v>
      </c>
      <c r="E365" s="14">
        <v>2.2214E-6</v>
      </c>
      <c r="F365" s="14">
        <v>1.8655999999999999E-5</v>
      </c>
      <c r="G365" s="13">
        <v>5.3550999999999998E-3</v>
      </c>
      <c r="H365" s="13"/>
      <c r="I365" s="13"/>
      <c r="J365" s="13"/>
    </row>
    <row r="366" spans="1:10" x14ac:dyDescent="0.35">
      <c r="A366" s="13">
        <v>33.543999999999997</v>
      </c>
      <c r="B366" s="14">
        <v>5.5640999999999998E-9</v>
      </c>
      <c r="C366" s="14">
        <v>4.2936999999999999E-7</v>
      </c>
      <c r="D366" s="14">
        <v>9.4374999999999996E-7</v>
      </c>
      <c r="E366" s="14">
        <v>2.0215E-6</v>
      </c>
      <c r="F366" s="14">
        <v>1.7122999999999999E-5</v>
      </c>
      <c r="G366" s="13">
        <v>5.0337000000000003E-3</v>
      </c>
      <c r="H366" s="13"/>
      <c r="I366" s="13"/>
      <c r="J366" s="13"/>
    </row>
    <row r="367" spans="1:10" x14ac:dyDescent="0.35">
      <c r="A367" s="13">
        <v>33.643999999999998</v>
      </c>
      <c r="B367" s="14">
        <v>4.9414999999999999E-9</v>
      </c>
      <c r="C367" s="14">
        <v>3.8788E-7</v>
      </c>
      <c r="D367" s="14">
        <v>8.5524999999999999E-7</v>
      </c>
      <c r="E367" s="14">
        <v>1.8376E-6</v>
      </c>
      <c r="F367" s="14">
        <v>1.5701000000000001E-5</v>
      </c>
      <c r="G367" s="13">
        <v>4.7286999999999997E-3</v>
      </c>
      <c r="H367" s="13"/>
      <c r="I367" s="13"/>
      <c r="J367" s="13"/>
    </row>
    <row r="368" spans="1:10" x14ac:dyDescent="0.35">
      <c r="A368" s="13">
        <v>33.744</v>
      </c>
      <c r="B368" s="14">
        <v>4.3875000000000004E-9</v>
      </c>
      <c r="C368" s="14">
        <v>3.5023999999999999E-7</v>
      </c>
      <c r="D368" s="14">
        <v>7.7464999999999997E-7</v>
      </c>
      <c r="E368" s="14">
        <v>1.6695000000000001E-6</v>
      </c>
      <c r="F368" s="14">
        <v>1.4389000000000001E-5</v>
      </c>
      <c r="G368" s="13">
        <v>4.4400000000000004E-3</v>
      </c>
      <c r="H368" s="13"/>
      <c r="I368" s="13"/>
      <c r="J368" s="13"/>
    </row>
    <row r="369" spans="1:10" x14ac:dyDescent="0.35">
      <c r="A369" s="13">
        <v>33.844000000000001</v>
      </c>
      <c r="B369" s="14">
        <v>3.9225000000000001E-9</v>
      </c>
      <c r="C369" s="14">
        <v>3.1791000000000002E-7</v>
      </c>
      <c r="D369" s="14">
        <v>7.0515000000000004E-7</v>
      </c>
      <c r="E369" s="14">
        <v>1.5238999999999999E-6</v>
      </c>
      <c r="F369" s="14">
        <v>1.3239E-5</v>
      </c>
      <c r="G369" s="13">
        <v>4.1780999999999997E-3</v>
      </c>
      <c r="H369" s="13"/>
      <c r="I369" s="13"/>
      <c r="J369" s="13"/>
    </row>
    <row r="370" spans="1:10" x14ac:dyDescent="0.35">
      <c r="A370" s="13">
        <v>33.944000000000003</v>
      </c>
      <c r="B370" s="14">
        <v>3.4961E-9</v>
      </c>
      <c r="C370" s="14">
        <v>2.8793000000000001E-7</v>
      </c>
      <c r="D370" s="14">
        <v>6.4056000000000001E-7</v>
      </c>
      <c r="E370" s="14">
        <v>1.3882999999999999E-6</v>
      </c>
      <c r="F370" s="14">
        <v>1.2162E-5</v>
      </c>
      <c r="G370" s="13">
        <v>3.9283E-3</v>
      </c>
      <c r="H370" s="13"/>
      <c r="I370" s="13"/>
      <c r="J370" s="13"/>
    </row>
    <row r="371" spans="1:10" x14ac:dyDescent="0.35">
      <c r="A371" s="13">
        <v>34.043999999999997</v>
      </c>
      <c r="B371" s="14">
        <v>3.1083000000000001E-9</v>
      </c>
      <c r="C371" s="14">
        <v>2.6030999999999998E-7</v>
      </c>
      <c r="D371" s="14">
        <v>5.8088999999999996E-7</v>
      </c>
      <c r="E371" s="14">
        <v>1.2628E-6</v>
      </c>
      <c r="F371" s="14">
        <v>1.1157E-5</v>
      </c>
      <c r="G371" s="13">
        <v>3.6908000000000002E-3</v>
      </c>
      <c r="H371" s="13"/>
      <c r="I371" s="13"/>
      <c r="J371" s="13"/>
    </row>
    <row r="372" spans="1:10" x14ac:dyDescent="0.35">
      <c r="A372" s="13">
        <v>34.143999999999998</v>
      </c>
      <c r="B372" s="14">
        <v>2.7591000000000001E-9</v>
      </c>
      <c r="C372" s="14">
        <v>2.3503999999999999E-7</v>
      </c>
      <c r="D372" s="14">
        <v>5.2615000000000004E-7</v>
      </c>
      <c r="E372" s="14">
        <v>1.1473E-6</v>
      </c>
      <c r="F372" s="14">
        <v>1.0225E-5</v>
      </c>
      <c r="G372" s="13">
        <v>3.4654E-3</v>
      </c>
      <c r="H372" s="13"/>
      <c r="I372" s="13"/>
      <c r="J372" s="13"/>
    </row>
    <row r="373" spans="1:10" x14ac:dyDescent="0.35">
      <c r="A373" s="13">
        <v>34.243000000000002</v>
      </c>
      <c r="B373" s="14">
        <v>2.4485E-9</v>
      </c>
      <c r="C373" s="14">
        <v>2.1211000000000001E-7</v>
      </c>
      <c r="D373" s="14">
        <v>4.7632000000000002E-7</v>
      </c>
      <c r="E373" s="14">
        <v>1.0417999999999999E-6</v>
      </c>
      <c r="F373" s="14">
        <v>9.3657999999999993E-6</v>
      </c>
      <c r="G373" s="13">
        <v>3.2521999999999998E-3</v>
      </c>
      <c r="H373" s="13"/>
      <c r="I373" s="13"/>
      <c r="J373" s="13"/>
    </row>
    <row r="374" spans="1:10" x14ac:dyDescent="0.35">
      <c r="A374" s="13">
        <v>34.343000000000004</v>
      </c>
      <c r="B374" s="14">
        <v>2.1880999999999999E-9</v>
      </c>
      <c r="C374" s="14">
        <v>1.9245000000000001E-7</v>
      </c>
      <c r="D374" s="14">
        <v>4.334E-7</v>
      </c>
      <c r="E374" s="14">
        <v>9.5055000000000005E-7</v>
      </c>
      <c r="F374" s="14">
        <v>8.6133999999999996E-6</v>
      </c>
      <c r="G374" s="13">
        <v>3.0590000000000001E-3</v>
      </c>
      <c r="H374" s="13"/>
      <c r="I374" s="13"/>
      <c r="J374" s="13"/>
    </row>
    <row r="375" spans="1:10" x14ac:dyDescent="0.35">
      <c r="A375" s="13">
        <v>34.442999999999998</v>
      </c>
      <c r="B375" s="14">
        <v>1.9493999999999999E-9</v>
      </c>
      <c r="C375" s="14">
        <v>1.7422999999999999E-7</v>
      </c>
      <c r="D375" s="14">
        <v>3.9351999999999999E-7</v>
      </c>
      <c r="E375" s="14">
        <v>8.6560000000000002E-7</v>
      </c>
      <c r="F375" s="14">
        <v>7.9087999999999996E-6</v>
      </c>
      <c r="G375" s="13">
        <v>2.8747999999999998E-3</v>
      </c>
      <c r="H375" s="13"/>
      <c r="I375" s="13"/>
      <c r="J375" s="13"/>
    </row>
    <row r="376" spans="1:10" x14ac:dyDescent="0.35">
      <c r="A376" s="13">
        <v>34.542999999999999</v>
      </c>
      <c r="B376" s="14">
        <v>1.7323999999999999E-9</v>
      </c>
      <c r="C376" s="14">
        <v>1.5744000000000001E-7</v>
      </c>
      <c r="D376" s="14">
        <v>3.5669E-7</v>
      </c>
      <c r="E376" s="14">
        <v>7.8696E-7</v>
      </c>
      <c r="F376" s="14">
        <v>7.2520000000000002E-6</v>
      </c>
      <c r="G376" s="13">
        <v>2.6997000000000002E-3</v>
      </c>
      <c r="H376" s="13"/>
      <c r="I376" s="13"/>
      <c r="J376" s="13"/>
    </row>
    <row r="377" spans="1:10" x14ac:dyDescent="0.35">
      <c r="A377" s="13">
        <v>34.643000000000001</v>
      </c>
      <c r="B377" s="14">
        <v>1.537E-9</v>
      </c>
      <c r="C377" s="14">
        <v>1.4208000000000001E-7</v>
      </c>
      <c r="D377" s="14">
        <v>3.2291999999999998E-7</v>
      </c>
      <c r="E377" s="14">
        <v>7.1462000000000003E-7</v>
      </c>
      <c r="F377" s="14">
        <v>6.6429000000000004E-6</v>
      </c>
      <c r="G377" s="13">
        <v>2.5336E-3</v>
      </c>
      <c r="H377" s="13"/>
      <c r="I377" s="13"/>
      <c r="J377" s="13"/>
    </row>
    <row r="378" spans="1:10" x14ac:dyDescent="0.35">
      <c r="A378" s="13">
        <v>34.743000000000002</v>
      </c>
      <c r="B378" s="14">
        <v>1.3633E-9</v>
      </c>
      <c r="C378" s="14">
        <v>1.2816E-7</v>
      </c>
      <c r="D378" s="14">
        <v>2.9219000000000002E-7</v>
      </c>
      <c r="E378" s="14">
        <v>6.4860000000000002E-7</v>
      </c>
      <c r="F378" s="14">
        <v>6.0816999999999997E-6</v>
      </c>
      <c r="G378" s="13">
        <v>2.3765000000000001E-3</v>
      </c>
      <c r="H378" s="13"/>
      <c r="I378" s="13"/>
      <c r="J378" s="13"/>
    </row>
    <row r="379" spans="1:10" x14ac:dyDescent="0.35">
      <c r="A379" s="13">
        <v>34.843000000000004</v>
      </c>
      <c r="B379" s="14">
        <v>1.2178000000000001E-9</v>
      </c>
      <c r="C379" s="14">
        <v>1.1623E-7</v>
      </c>
      <c r="D379" s="14">
        <v>2.6575000000000001E-7</v>
      </c>
      <c r="E379" s="14">
        <v>5.9152999999999995E-7</v>
      </c>
      <c r="F379" s="14">
        <v>5.5906999999999997E-6</v>
      </c>
      <c r="G379" s="13">
        <v>2.2344000000000001E-3</v>
      </c>
      <c r="H379" s="13"/>
      <c r="I379" s="13"/>
      <c r="J379" s="13"/>
    </row>
    <row r="380" spans="1:10" x14ac:dyDescent="0.35">
      <c r="A380" s="13">
        <v>34.942999999999998</v>
      </c>
      <c r="B380" s="14">
        <v>1.0844999999999999E-9</v>
      </c>
      <c r="C380" s="14">
        <v>1.0518000000000001E-7</v>
      </c>
      <c r="D380" s="14">
        <v>2.4119E-7</v>
      </c>
      <c r="E380" s="14">
        <v>5.3842999999999998E-7</v>
      </c>
      <c r="F380" s="14">
        <v>5.1310999999999999E-6</v>
      </c>
      <c r="G380" s="13">
        <v>2.0988999999999999E-3</v>
      </c>
      <c r="H380" s="13"/>
      <c r="I380" s="13"/>
      <c r="J380" s="13"/>
    </row>
    <row r="381" spans="1:10" x14ac:dyDescent="0.35">
      <c r="A381" s="13">
        <v>35.042999999999999</v>
      </c>
      <c r="B381" s="14">
        <v>9.6329999999999997E-10</v>
      </c>
      <c r="C381" s="14">
        <v>9.4999000000000003E-8</v>
      </c>
      <c r="D381" s="14">
        <v>2.1852E-7</v>
      </c>
      <c r="E381" s="14">
        <v>4.8928E-7</v>
      </c>
      <c r="F381" s="14">
        <v>4.7028000000000001E-6</v>
      </c>
      <c r="G381" s="13">
        <v>1.9700999999999998E-3</v>
      </c>
      <c r="H381" s="13"/>
      <c r="I381" s="13"/>
      <c r="J381" s="13"/>
    </row>
    <row r="382" spans="1:10" x14ac:dyDescent="0.35">
      <c r="A382" s="13">
        <v>35.143000000000001</v>
      </c>
      <c r="B382" s="14">
        <v>8.5426000000000001E-10</v>
      </c>
      <c r="C382" s="14">
        <v>8.5692999999999998E-8</v>
      </c>
      <c r="D382" s="14">
        <v>1.9773000000000001E-7</v>
      </c>
      <c r="E382" s="14">
        <v>4.4410000000000001E-7</v>
      </c>
      <c r="F382" s="14">
        <v>4.3058000000000003E-6</v>
      </c>
      <c r="G382" s="13">
        <v>1.8481000000000001E-3</v>
      </c>
      <c r="H382" s="13"/>
      <c r="I382" s="13"/>
      <c r="J382" s="13"/>
    </row>
    <row r="383" spans="1:10" x14ac:dyDescent="0.35">
      <c r="A383" s="13">
        <v>35.243000000000002</v>
      </c>
      <c r="B383" s="14">
        <v>7.5735999999999996E-10</v>
      </c>
      <c r="C383" s="14">
        <v>7.7260000000000005E-8</v>
      </c>
      <c r="D383" s="14">
        <v>1.7882999999999999E-7</v>
      </c>
      <c r="E383" s="14">
        <v>4.0287000000000001E-7</v>
      </c>
      <c r="F383" s="14">
        <v>3.9400000000000004E-6</v>
      </c>
      <c r="G383" s="13">
        <v>1.7327E-3</v>
      </c>
      <c r="H383" s="13"/>
      <c r="I383" s="13"/>
      <c r="J383" s="13"/>
    </row>
    <row r="384" spans="1:10" x14ac:dyDescent="0.35">
      <c r="A384" s="13">
        <v>35.343000000000004</v>
      </c>
      <c r="B384" s="14">
        <v>6.7627999999999996E-10</v>
      </c>
      <c r="C384" s="14">
        <v>7.0040999999999998E-8</v>
      </c>
      <c r="D384" s="14">
        <v>1.6257999999999999E-7</v>
      </c>
      <c r="E384" s="14">
        <v>3.6726999999999998E-7</v>
      </c>
      <c r="F384" s="14">
        <v>3.6204999999999999E-6</v>
      </c>
      <c r="G384" s="13">
        <v>1.6283999999999999E-3</v>
      </c>
      <c r="H384" s="13"/>
      <c r="I384" s="13"/>
      <c r="J384" s="13"/>
    </row>
    <row r="385" spans="1:10" x14ac:dyDescent="0.35">
      <c r="A385" s="13">
        <v>35.442999999999998</v>
      </c>
      <c r="B385" s="14">
        <v>6.0199000000000001E-10</v>
      </c>
      <c r="C385" s="14">
        <v>6.3352999999999998E-8</v>
      </c>
      <c r="D385" s="14">
        <v>1.4749000000000001E-7</v>
      </c>
      <c r="E385" s="14">
        <v>3.3416000000000002E-7</v>
      </c>
      <c r="F385" s="14">
        <v>3.3214000000000001E-6</v>
      </c>
      <c r="G385" s="13">
        <v>1.529E-3</v>
      </c>
      <c r="H385" s="13"/>
      <c r="I385" s="13"/>
      <c r="J385" s="13"/>
    </row>
    <row r="386" spans="1:10" x14ac:dyDescent="0.35">
      <c r="A386" s="13">
        <v>35.542999999999999</v>
      </c>
      <c r="B386" s="14">
        <v>5.3448E-10</v>
      </c>
      <c r="C386" s="14">
        <v>5.7194999999999997E-8</v>
      </c>
      <c r="D386" s="14">
        <v>1.3357E-7</v>
      </c>
      <c r="E386" s="14">
        <v>3.0352000000000001E-7</v>
      </c>
      <c r="F386" s="14">
        <v>3.0427999999999999E-6</v>
      </c>
      <c r="G386" s="13">
        <v>1.4345E-3</v>
      </c>
      <c r="H386" s="13"/>
      <c r="I386" s="13"/>
      <c r="J386" s="13"/>
    </row>
    <row r="387" spans="1:10" x14ac:dyDescent="0.35">
      <c r="A387" s="13">
        <v>35.643000000000001</v>
      </c>
      <c r="B387" s="14">
        <v>4.7376000000000003E-10</v>
      </c>
      <c r="C387" s="14">
        <v>5.1568000000000002E-8</v>
      </c>
      <c r="D387" s="14">
        <v>1.2081000000000001E-7</v>
      </c>
      <c r="E387" s="14">
        <v>2.7536E-7</v>
      </c>
      <c r="F387" s="14">
        <v>2.7846E-6</v>
      </c>
      <c r="G387" s="13">
        <v>1.3450000000000001E-3</v>
      </c>
      <c r="H387" s="13"/>
      <c r="I387" s="13"/>
      <c r="J387" s="13"/>
    </row>
    <row r="388" spans="1:10" x14ac:dyDescent="0.35">
      <c r="A388" s="13">
        <v>35.741999999999997</v>
      </c>
      <c r="B388" s="14">
        <v>4.1982E-10</v>
      </c>
      <c r="C388" s="14">
        <v>4.6472000000000001E-8</v>
      </c>
      <c r="D388" s="14">
        <v>1.0921E-7</v>
      </c>
      <c r="E388" s="14">
        <v>2.4968E-7</v>
      </c>
      <c r="F388" s="14">
        <v>2.5469000000000001E-6</v>
      </c>
      <c r="G388" s="13">
        <v>1.2604000000000001E-3</v>
      </c>
      <c r="H388" s="13"/>
      <c r="I388" s="13"/>
      <c r="J388" s="13"/>
    </row>
    <row r="389" spans="1:10" x14ac:dyDescent="0.35">
      <c r="A389" s="13">
        <v>35.841999999999999</v>
      </c>
      <c r="B389" s="14">
        <v>3.7473999999999999E-10</v>
      </c>
      <c r="C389" s="14">
        <v>4.2113000000000001E-8</v>
      </c>
      <c r="D389" s="14">
        <v>9.9245E-8</v>
      </c>
      <c r="E389" s="14">
        <v>2.2753E-7</v>
      </c>
      <c r="F389" s="14">
        <v>2.3394E-6</v>
      </c>
      <c r="G389" s="13">
        <v>1.1841E-3</v>
      </c>
      <c r="H389" s="13"/>
      <c r="I389" s="13"/>
      <c r="J389" s="13"/>
    </row>
    <row r="390" spans="1:10" x14ac:dyDescent="0.35">
      <c r="A390" s="13">
        <v>35.942</v>
      </c>
      <c r="B390" s="14">
        <v>3.3343999999999999E-10</v>
      </c>
      <c r="C390" s="14">
        <v>3.8076000000000003E-8</v>
      </c>
      <c r="D390" s="14">
        <v>8.9997999999999996E-8</v>
      </c>
      <c r="E390" s="14">
        <v>2.0692999999999999E-7</v>
      </c>
      <c r="F390" s="14">
        <v>2.1451999999999998E-6</v>
      </c>
      <c r="G390" s="13">
        <v>1.1113E-3</v>
      </c>
      <c r="H390" s="13"/>
      <c r="I390" s="13"/>
      <c r="J390" s="13"/>
    </row>
    <row r="391" spans="1:10" x14ac:dyDescent="0.35">
      <c r="A391" s="13">
        <v>36.042000000000002</v>
      </c>
      <c r="B391" s="14">
        <v>2.9592E-10</v>
      </c>
      <c r="C391" s="14">
        <v>3.4359999999999998E-8</v>
      </c>
      <c r="D391" s="14">
        <v>8.1465999999999996E-8</v>
      </c>
      <c r="E391" s="14">
        <v>1.8787E-7</v>
      </c>
      <c r="F391" s="14">
        <v>1.9644000000000002E-6</v>
      </c>
      <c r="G391" s="13">
        <v>1.0422000000000001E-3</v>
      </c>
      <c r="H391" s="13"/>
      <c r="I391" s="13"/>
      <c r="J391" s="13"/>
    </row>
    <row r="392" spans="1:10" x14ac:dyDescent="0.35">
      <c r="A392" s="13">
        <v>36.142000000000003</v>
      </c>
      <c r="B392" s="14">
        <v>2.6218000000000002E-10</v>
      </c>
      <c r="C392" s="14">
        <v>3.0965E-8</v>
      </c>
      <c r="D392" s="14">
        <v>7.3646999999999998E-8</v>
      </c>
      <c r="E392" s="14">
        <v>1.7036E-7</v>
      </c>
      <c r="F392" s="14">
        <v>1.7968999999999999E-6</v>
      </c>
      <c r="G392" s="14">
        <v>9.7674000000000003E-4</v>
      </c>
      <c r="H392" s="13"/>
      <c r="I392" s="13"/>
      <c r="J392" s="13"/>
    </row>
    <row r="393" spans="1:10" x14ac:dyDescent="0.35">
      <c r="A393" s="13">
        <v>36.241999999999997</v>
      </c>
      <c r="B393" s="14">
        <v>2.3220999999999999E-10</v>
      </c>
      <c r="C393" s="14">
        <v>2.7891000000000001E-8</v>
      </c>
      <c r="D393" s="14">
        <v>6.6544000000000003E-8</v>
      </c>
      <c r="E393" s="14">
        <v>1.5440000000000001E-7</v>
      </c>
      <c r="F393" s="14">
        <v>1.6427E-6</v>
      </c>
      <c r="G393" s="14">
        <v>9.1489999999999996E-4</v>
      </c>
      <c r="H393" s="13"/>
      <c r="I393" s="13"/>
      <c r="J393" s="13"/>
    </row>
    <row r="394" spans="1:10" x14ac:dyDescent="0.35">
      <c r="A394" s="13">
        <v>36.341999999999999</v>
      </c>
      <c r="B394" s="14">
        <v>2.0721E-10</v>
      </c>
      <c r="C394" s="14">
        <v>2.5265999999999999E-8</v>
      </c>
      <c r="D394" s="14">
        <v>6.0451000000000003E-8</v>
      </c>
      <c r="E394" s="14">
        <v>1.4065000000000001E-7</v>
      </c>
      <c r="F394" s="14">
        <v>1.5083E-6</v>
      </c>
      <c r="G394" s="14">
        <v>8.5912E-4</v>
      </c>
      <c r="H394" s="13"/>
      <c r="I394" s="13"/>
      <c r="J394" s="13"/>
    </row>
    <row r="395" spans="1:10" x14ac:dyDescent="0.35">
      <c r="A395" s="13">
        <v>36.442</v>
      </c>
      <c r="B395" s="14">
        <v>1.843E-10</v>
      </c>
      <c r="C395" s="14">
        <v>2.2834999999999999E-8</v>
      </c>
      <c r="D395" s="14">
        <v>5.4796999999999998E-8</v>
      </c>
      <c r="E395" s="14">
        <v>1.2786999999999999E-7</v>
      </c>
      <c r="F395" s="14">
        <v>1.3825000000000001E-6</v>
      </c>
      <c r="G395" s="14">
        <v>8.0599999999999997E-4</v>
      </c>
      <c r="H395" s="13"/>
      <c r="I395" s="13"/>
      <c r="J395" s="13"/>
    </row>
    <row r="396" spans="1:10" x14ac:dyDescent="0.35">
      <c r="A396" s="13">
        <v>36.542000000000002</v>
      </c>
      <c r="B396" s="14">
        <v>1.6349E-10</v>
      </c>
      <c r="C396" s="14">
        <v>2.0598E-8</v>
      </c>
      <c r="D396" s="14">
        <v>4.9580999999999999E-8</v>
      </c>
      <c r="E396" s="14">
        <v>1.1604E-7</v>
      </c>
      <c r="F396" s="14">
        <v>1.2654E-6</v>
      </c>
      <c r="G396" s="14">
        <v>7.5555999999999996E-4</v>
      </c>
      <c r="H396" s="13"/>
      <c r="I396" s="13"/>
      <c r="J396" s="13"/>
    </row>
    <row r="397" spans="1:10" x14ac:dyDescent="0.35">
      <c r="A397" s="13">
        <v>36.642000000000003</v>
      </c>
      <c r="B397" s="14">
        <v>1.4479E-10</v>
      </c>
      <c r="C397" s="14">
        <v>1.8555E-8</v>
      </c>
      <c r="D397" s="14">
        <v>4.4803000000000001E-8</v>
      </c>
      <c r="E397" s="14">
        <v>1.0518000000000001E-7</v>
      </c>
      <c r="F397" s="14">
        <v>1.1570000000000001E-6</v>
      </c>
      <c r="G397" s="14">
        <v>7.0777999999999998E-4</v>
      </c>
      <c r="H397" s="13"/>
      <c r="I397" s="13"/>
      <c r="J397" s="13"/>
    </row>
    <row r="398" spans="1:10" x14ac:dyDescent="0.35">
      <c r="A398" s="13">
        <v>36.741999999999997</v>
      </c>
      <c r="B398" s="14">
        <v>1.2817999999999999E-10</v>
      </c>
      <c r="C398" s="14">
        <v>1.6705E-8</v>
      </c>
      <c r="D398" s="14">
        <v>4.0462000000000002E-8</v>
      </c>
      <c r="E398" s="14">
        <v>9.5279000000000002E-8</v>
      </c>
      <c r="F398" s="14">
        <v>1.0572E-6</v>
      </c>
      <c r="G398" s="14">
        <v>6.6266999999999997E-4</v>
      </c>
      <c r="H398" s="13"/>
      <c r="I398" s="13"/>
      <c r="J398" s="13"/>
    </row>
    <row r="399" spans="1:10" x14ac:dyDescent="0.35">
      <c r="A399" s="13">
        <v>36.841999999999999</v>
      </c>
      <c r="B399" s="14">
        <v>1.1434E-10</v>
      </c>
      <c r="C399" s="14">
        <v>1.5127E-8</v>
      </c>
      <c r="D399" s="14">
        <v>3.6745000000000002E-8</v>
      </c>
      <c r="E399" s="14">
        <v>8.6763999999999995E-8</v>
      </c>
      <c r="F399" s="14">
        <v>9.7037999999999993E-7</v>
      </c>
      <c r="G399" s="14">
        <v>6.2202000000000004E-4</v>
      </c>
      <c r="H399" s="13"/>
      <c r="I399" s="13"/>
      <c r="J399" s="13"/>
    </row>
    <row r="400" spans="1:10" x14ac:dyDescent="0.35">
      <c r="A400" s="13">
        <v>36.942</v>
      </c>
      <c r="B400" s="14">
        <v>1.0166E-10</v>
      </c>
      <c r="C400" s="14">
        <v>1.3666E-8</v>
      </c>
      <c r="D400" s="14">
        <v>3.3295000000000001E-8</v>
      </c>
      <c r="E400" s="14">
        <v>7.8845000000000002E-8</v>
      </c>
      <c r="F400" s="14">
        <v>8.8912999999999997E-7</v>
      </c>
      <c r="G400" s="14">
        <v>5.8332999999999996E-4</v>
      </c>
      <c r="H400" s="13"/>
      <c r="I400" s="13"/>
      <c r="J400" s="13"/>
    </row>
    <row r="401" spans="1:10" x14ac:dyDescent="0.35">
      <c r="A401" s="13">
        <v>37.042000000000002</v>
      </c>
      <c r="B401" s="14">
        <v>9.0145999999999998E-11</v>
      </c>
      <c r="C401" s="14">
        <v>1.2321999999999999E-8</v>
      </c>
      <c r="D401" s="14">
        <v>3.0113E-8</v>
      </c>
      <c r="E401" s="14">
        <v>7.1525E-8</v>
      </c>
      <c r="F401" s="14">
        <v>8.1348999999999996E-7</v>
      </c>
      <c r="G401" s="14">
        <v>5.4659000000000001E-4</v>
      </c>
      <c r="H401" s="13"/>
      <c r="I401" s="13"/>
      <c r="J401" s="13"/>
    </row>
    <row r="402" spans="1:10" x14ac:dyDescent="0.35">
      <c r="A402" s="13">
        <v>37.140999999999998</v>
      </c>
      <c r="B402" s="14">
        <v>7.9797999999999994E-11</v>
      </c>
      <c r="C402" s="14">
        <v>1.1094999999999999E-8</v>
      </c>
      <c r="D402" s="14">
        <v>2.7199000000000001E-8</v>
      </c>
      <c r="E402" s="14">
        <v>6.4800999999999999E-8</v>
      </c>
      <c r="F402" s="14">
        <v>7.4346000000000001E-7</v>
      </c>
      <c r="G402" s="14">
        <v>5.1179999999999997E-4</v>
      </c>
      <c r="H402" s="13"/>
      <c r="I402" s="13"/>
      <c r="J402" s="13"/>
    </row>
    <row r="403" spans="1:10" x14ac:dyDescent="0.35">
      <c r="A403" s="13">
        <v>37.241</v>
      </c>
      <c r="B403" s="14">
        <v>7.0615000000000006E-11</v>
      </c>
      <c r="C403" s="14">
        <v>9.9847000000000001E-9</v>
      </c>
      <c r="D403" s="14">
        <v>2.4553000000000002E-8</v>
      </c>
      <c r="E403" s="14">
        <v>5.8676000000000002E-8</v>
      </c>
      <c r="F403" s="14">
        <v>6.7904999999999998E-7</v>
      </c>
      <c r="G403" s="14">
        <v>4.7897E-4</v>
      </c>
      <c r="H403" s="13"/>
      <c r="I403" s="13"/>
      <c r="J403" s="13"/>
    </row>
    <row r="404" spans="1:10" x14ac:dyDescent="0.35">
      <c r="A404" s="13">
        <v>37.341000000000001</v>
      </c>
      <c r="B404" s="14">
        <v>6.2967000000000003E-11</v>
      </c>
      <c r="C404" s="14">
        <v>9.0386000000000006E-9</v>
      </c>
      <c r="D404" s="14">
        <v>2.2288999999999999E-8</v>
      </c>
      <c r="E404" s="14">
        <v>5.3413000000000003E-8</v>
      </c>
      <c r="F404" s="14">
        <v>6.2302999999999999E-7</v>
      </c>
      <c r="G404" s="14">
        <v>4.4942000000000002E-4</v>
      </c>
      <c r="H404" s="13"/>
      <c r="I404" s="13"/>
      <c r="J404" s="13"/>
    </row>
    <row r="405" spans="1:10" x14ac:dyDescent="0.35">
      <c r="A405" s="13">
        <v>37.441000000000003</v>
      </c>
      <c r="B405" s="14">
        <v>5.5964000000000002E-11</v>
      </c>
      <c r="C405" s="14">
        <v>8.1625999999999999E-9</v>
      </c>
      <c r="D405" s="14">
        <v>2.0189E-8</v>
      </c>
      <c r="E405" s="14">
        <v>4.8518999999999999E-8</v>
      </c>
      <c r="F405" s="14">
        <v>5.7064000000000003E-7</v>
      </c>
      <c r="G405" s="14">
        <v>4.2129999999999999E-4</v>
      </c>
      <c r="H405" s="13"/>
      <c r="I405" s="13"/>
      <c r="J405" s="13"/>
    </row>
    <row r="406" spans="1:10" x14ac:dyDescent="0.35">
      <c r="A406" s="13">
        <v>37.540999999999997</v>
      </c>
      <c r="B406" s="14">
        <v>4.9606999999999997E-11</v>
      </c>
      <c r="C406" s="14">
        <v>7.3568999999999997E-9</v>
      </c>
      <c r="D406" s="14">
        <v>1.8252E-8</v>
      </c>
      <c r="E406" s="14">
        <v>4.3997E-8</v>
      </c>
      <c r="F406" s="14">
        <v>5.2188999999999997E-7</v>
      </c>
      <c r="G406" s="14">
        <v>3.946E-4</v>
      </c>
      <c r="H406" s="13"/>
      <c r="I406" s="13"/>
      <c r="J406" s="13"/>
    </row>
    <row r="407" spans="1:10" x14ac:dyDescent="0.35">
      <c r="A407" s="13">
        <v>37.640999999999998</v>
      </c>
      <c r="B407" s="14">
        <v>4.3893000000000003E-11</v>
      </c>
      <c r="C407" s="14">
        <v>6.6214000000000003E-9</v>
      </c>
      <c r="D407" s="14">
        <v>1.6479000000000002E-8</v>
      </c>
      <c r="E407" s="14">
        <v>3.9844000000000003E-8</v>
      </c>
      <c r="F407" s="14">
        <v>4.7675999999999999E-7</v>
      </c>
      <c r="G407" s="14">
        <v>3.6933000000000002E-4</v>
      </c>
      <c r="H407" s="13"/>
      <c r="I407" s="13"/>
      <c r="J407" s="13"/>
    </row>
    <row r="408" spans="1:10" x14ac:dyDescent="0.35">
      <c r="A408" s="13">
        <v>37.741</v>
      </c>
      <c r="B408" s="14">
        <v>3.8824999999999999E-11</v>
      </c>
      <c r="C408" s="14">
        <v>5.9559999999999997E-9</v>
      </c>
      <c r="D408" s="14">
        <v>1.4869000000000001E-8</v>
      </c>
      <c r="E408" s="14">
        <v>3.6062000000000002E-8</v>
      </c>
      <c r="F408" s="14">
        <v>4.3525999999999999E-7</v>
      </c>
      <c r="G408" s="14">
        <v>3.4549E-4</v>
      </c>
      <c r="H408" s="13"/>
      <c r="I408" s="13"/>
      <c r="J408" s="13"/>
    </row>
    <row r="409" spans="1:10" x14ac:dyDescent="0.35">
      <c r="A409" s="13">
        <v>37.841000000000001</v>
      </c>
      <c r="B409" s="14">
        <v>3.4609000000000002E-11</v>
      </c>
      <c r="C409" s="14">
        <v>5.3897999999999997E-9</v>
      </c>
      <c r="D409" s="14">
        <v>1.3494E-8</v>
      </c>
      <c r="E409" s="14">
        <v>3.2816000000000001E-8</v>
      </c>
      <c r="F409" s="14">
        <v>3.9920999999999999E-7</v>
      </c>
      <c r="G409" s="14">
        <v>3.2404999999999999E-4</v>
      </c>
      <c r="H409" s="13"/>
      <c r="I409" s="13"/>
      <c r="J409" s="13"/>
    </row>
    <row r="410" spans="1:10" x14ac:dyDescent="0.35">
      <c r="A410" s="13">
        <v>37.941000000000003</v>
      </c>
      <c r="B410" s="14">
        <v>3.0749000000000002E-11</v>
      </c>
      <c r="C410" s="14">
        <v>4.8656999999999999E-9</v>
      </c>
      <c r="D410" s="14">
        <v>1.2218000000000001E-8</v>
      </c>
      <c r="E410" s="14">
        <v>2.9798E-8</v>
      </c>
      <c r="F410" s="14">
        <v>3.6549999999999998E-7</v>
      </c>
      <c r="G410" s="14">
        <v>3.0365999999999998E-4</v>
      </c>
      <c r="H410" s="13"/>
      <c r="I410" s="13"/>
      <c r="J410" s="13"/>
    </row>
    <row r="411" spans="1:10" x14ac:dyDescent="0.35">
      <c r="A411" s="13">
        <v>38.040999999999997</v>
      </c>
      <c r="B411" s="14">
        <v>2.7244999999999999E-11</v>
      </c>
      <c r="C411" s="14">
        <v>4.3837000000000001E-9</v>
      </c>
      <c r="D411" s="14">
        <v>1.1040999999999999E-8</v>
      </c>
      <c r="E411" s="14">
        <v>2.7010000000000002E-8</v>
      </c>
      <c r="F411" s="14">
        <v>3.3414E-7</v>
      </c>
      <c r="G411" s="14">
        <v>2.8430000000000003E-4</v>
      </c>
      <c r="H411" s="13"/>
      <c r="I411" s="13"/>
      <c r="J411" s="13"/>
    </row>
    <row r="412" spans="1:10" x14ac:dyDescent="0.35">
      <c r="A412" s="13">
        <v>38.140999999999998</v>
      </c>
      <c r="B412" s="14">
        <v>2.4097999999999998E-11</v>
      </c>
      <c r="C412" s="14">
        <v>3.9438000000000004E-9</v>
      </c>
      <c r="D412" s="14">
        <v>9.9646000000000001E-9</v>
      </c>
      <c r="E412" s="14">
        <v>2.4450000000000001E-8</v>
      </c>
      <c r="F412" s="14">
        <v>3.0512000000000002E-7</v>
      </c>
      <c r="G412" s="14">
        <v>2.6599000000000002E-4</v>
      </c>
      <c r="H412" s="13"/>
      <c r="I412" s="13"/>
      <c r="J412" s="13"/>
    </row>
    <row r="413" spans="1:10" x14ac:dyDescent="0.35">
      <c r="A413" s="13">
        <v>38.241</v>
      </c>
      <c r="B413" s="14">
        <v>2.1306E-11</v>
      </c>
      <c r="C413" s="14">
        <v>3.546E-9</v>
      </c>
      <c r="D413" s="14">
        <v>8.9873999999999998E-9</v>
      </c>
      <c r="E413" s="14">
        <v>2.2119999999999999E-8</v>
      </c>
      <c r="F413" s="14">
        <v>2.7844E-7</v>
      </c>
      <c r="G413" s="14">
        <v>2.4871000000000002E-4</v>
      </c>
      <c r="H413" s="13"/>
      <c r="I413" s="13"/>
      <c r="J413" s="13"/>
    </row>
    <row r="414" spans="1:10" x14ac:dyDescent="0.35">
      <c r="A414" s="13">
        <v>38.341000000000001</v>
      </c>
      <c r="B414" s="14">
        <v>1.8985999999999998E-11</v>
      </c>
      <c r="C414" s="14">
        <v>3.2078E-9</v>
      </c>
      <c r="D414" s="14">
        <v>8.1531999999999995E-9</v>
      </c>
      <c r="E414" s="14">
        <v>2.0122E-8</v>
      </c>
      <c r="F414" s="14">
        <v>2.5529E-7</v>
      </c>
      <c r="G414" s="14">
        <v>2.3319000000000001E-4</v>
      </c>
      <c r="H414" s="13"/>
      <c r="I414" s="13"/>
      <c r="J414" s="13"/>
    </row>
    <row r="415" spans="1:10" x14ac:dyDescent="0.35">
      <c r="A415" s="13">
        <v>38.441000000000003</v>
      </c>
      <c r="B415" s="14">
        <v>1.6863E-11</v>
      </c>
      <c r="C415" s="14">
        <v>2.8948E-9</v>
      </c>
      <c r="D415" s="14">
        <v>7.3795E-9</v>
      </c>
      <c r="E415" s="14">
        <v>1.8264999999999998E-8</v>
      </c>
      <c r="F415" s="14">
        <v>2.3365E-7</v>
      </c>
      <c r="G415" s="14">
        <v>2.1844E-4</v>
      </c>
      <c r="H415" s="13"/>
      <c r="I415" s="13"/>
      <c r="J415" s="13"/>
    </row>
    <row r="416" spans="1:10" x14ac:dyDescent="0.35">
      <c r="A416" s="13">
        <v>38.54</v>
      </c>
      <c r="B416" s="14">
        <v>1.4936E-11</v>
      </c>
      <c r="C416" s="14">
        <v>2.6070999999999998E-9</v>
      </c>
      <c r="D416" s="14">
        <v>6.6664999999999997E-9</v>
      </c>
      <c r="E416" s="14">
        <v>1.6549999999999999E-8</v>
      </c>
      <c r="F416" s="14">
        <v>2.1352E-7</v>
      </c>
      <c r="G416" s="14">
        <v>2.0442999999999999E-4</v>
      </c>
      <c r="H416" s="13"/>
      <c r="I416" s="13"/>
      <c r="J416" s="13"/>
    </row>
    <row r="417" spans="1:10" x14ac:dyDescent="0.35">
      <c r="A417" s="13">
        <v>38.64</v>
      </c>
      <c r="B417" s="14">
        <v>1.3206E-11</v>
      </c>
      <c r="C417" s="14">
        <v>2.3445999999999999E-9</v>
      </c>
      <c r="D417" s="14">
        <v>6.0140000000000001E-9</v>
      </c>
      <c r="E417" s="14">
        <v>1.4976000000000001E-8</v>
      </c>
      <c r="F417" s="14">
        <v>1.949E-7</v>
      </c>
      <c r="G417" s="14">
        <v>1.9118999999999999E-4</v>
      </c>
      <c r="H417" s="13"/>
      <c r="I417" s="13"/>
      <c r="J417" s="13"/>
    </row>
    <row r="418" spans="1:10" x14ac:dyDescent="0.35">
      <c r="A418" s="13">
        <v>38.74</v>
      </c>
      <c r="B418" s="14">
        <v>1.1671000000000001E-11</v>
      </c>
      <c r="C418" s="14">
        <v>2.1073E-9</v>
      </c>
      <c r="D418" s="14">
        <v>5.4221999999999997E-9</v>
      </c>
      <c r="E418" s="14">
        <v>1.3542999999999999E-8</v>
      </c>
      <c r="F418" s="14">
        <v>1.7779000000000001E-7</v>
      </c>
      <c r="G418" s="14">
        <v>1.7870000000000001E-4</v>
      </c>
      <c r="H418" s="13"/>
      <c r="I418" s="13"/>
      <c r="J418" s="13"/>
    </row>
    <row r="419" spans="1:10" x14ac:dyDescent="0.35">
      <c r="A419" s="13">
        <v>38.840000000000003</v>
      </c>
      <c r="B419" s="14">
        <v>1.0396999999999999E-11</v>
      </c>
      <c r="C419" s="14">
        <v>1.9056000000000001E-9</v>
      </c>
      <c r="D419" s="14">
        <v>4.9172000000000003E-9</v>
      </c>
      <c r="E419" s="14">
        <v>1.2315999999999999E-8</v>
      </c>
      <c r="F419" s="14">
        <v>1.6295000000000001E-7</v>
      </c>
      <c r="G419" s="14">
        <v>1.6749000000000001E-4</v>
      </c>
      <c r="H419" s="13"/>
      <c r="I419" s="13"/>
      <c r="J419" s="13"/>
    </row>
    <row r="420" spans="1:10" x14ac:dyDescent="0.35">
      <c r="A420" s="13">
        <v>38.94</v>
      </c>
      <c r="B420" s="14">
        <v>9.2312999999999992E-12</v>
      </c>
      <c r="C420" s="14">
        <v>1.7191E-9</v>
      </c>
      <c r="D420" s="14">
        <v>4.4489999999999998E-9</v>
      </c>
      <c r="E420" s="14">
        <v>1.1175000000000001E-8</v>
      </c>
      <c r="F420" s="14">
        <v>1.4908999999999999E-7</v>
      </c>
      <c r="G420" s="14">
        <v>1.5683E-4</v>
      </c>
      <c r="H420" s="13"/>
      <c r="I420" s="13"/>
      <c r="J420" s="13"/>
    </row>
    <row r="421" spans="1:10" x14ac:dyDescent="0.35">
      <c r="A421" s="13">
        <v>39.04</v>
      </c>
      <c r="B421" s="14">
        <v>8.1735999999999998E-12</v>
      </c>
      <c r="C421" s="14">
        <v>1.5476999999999999E-9</v>
      </c>
      <c r="D421" s="14">
        <v>4.0177000000000003E-9</v>
      </c>
      <c r="E421" s="14">
        <v>1.0122E-8</v>
      </c>
      <c r="F421" s="14">
        <v>1.3619E-7</v>
      </c>
      <c r="G421" s="14">
        <v>1.4672E-4</v>
      </c>
      <c r="H421" s="13"/>
      <c r="I421" s="13"/>
      <c r="J421" s="13"/>
    </row>
    <row r="422" spans="1:10" x14ac:dyDescent="0.35">
      <c r="A422" s="13">
        <v>39.14</v>
      </c>
      <c r="B422" s="14">
        <v>7.2239999999999999E-12</v>
      </c>
      <c r="C422" s="14">
        <v>1.3912999999999999E-9</v>
      </c>
      <c r="D422" s="14">
        <v>3.6232000000000001E-9</v>
      </c>
      <c r="E422" s="14">
        <v>9.1559999999999994E-9</v>
      </c>
      <c r="F422" s="14">
        <v>1.2426999999999999E-7</v>
      </c>
      <c r="G422" s="14">
        <v>1.3715999999999999E-4</v>
      </c>
      <c r="H422" s="13"/>
      <c r="I422" s="13"/>
      <c r="J422" s="13"/>
    </row>
    <row r="423" spans="1:10" x14ac:dyDescent="0.35">
      <c r="A423" s="13">
        <v>39.24</v>
      </c>
      <c r="B423" s="14">
        <v>6.3825999999999999E-12</v>
      </c>
      <c r="C423" s="14">
        <v>1.2501000000000001E-9</v>
      </c>
      <c r="D423" s="14">
        <v>3.2654999999999999E-9</v>
      </c>
      <c r="E423" s="14">
        <v>8.2771000000000007E-9</v>
      </c>
      <c r="F423" s="14">
        <v>1.1332E-7</v>
      </c>
      <c r="G423" s="14">
        <v>1.2815E-4</v>
      </c>
      <c r="H423" s="13"/>
      <c r="I423" s="13"/>
      <c r="J423" s="13"/>
    </row>
    <row r="424" spans="1:10" x14ac:dyDescent="0.35">
      <c r="A424" s="13">
        <v>39.340000000000003</v>
      </c>
      <c r="B424" s="14">
        <v>5.6839999999999996E-12</v>
      </c>
      <c r="C424" s="14">
        <v>1.1301000000000001E-9</v>
      </c>
      <c r="D424" s="14">
        <v>2.9603999999999998E-9</v>
      </c>
      <c r="E424" s="14">
        <v>7.5242999999999998E-9</v>
      </c>
      <c r="F424" s="14">
        <v>1.0382E-7</v>
      </c>
      <c r="G424" s="14">
        <v>1.2006999999999999E-4</v>
      </c>
      <c r="H424" s="13"/>
      <c r="I424" s="13"/>
      <c r="J424" s="13"/>
    </row>
    <row r="425" spans="1:10" x14ac:dyDescent="0.35">
      <c r="A425" s="13">
        <v>39.44</v>
      </c>
      <c r="B425" s="14">
        <v>5.0449E-12</v>
      </c>
      <c r="C425" s="14">
        <v>1.0190999999999999E-9</v>
      </c>
      <c r="D425" s="14">
        <v>2.6775999999999999E-9</v>
      </c>
      <c r="E425" s="14">
        <v>6.8252E-9</v>
      </c>
      <c r="F425" s="14">
        <v>9.4955999999999993E-8</v>
      </c>
      <c r="G425" s="14">
        <v>1.1239E-4</v>
      </c>
      <c r="H425" s="13"/>
      <c r="I425" s="13"/>
      <c r="J425" s="13"/>
    </row>
    <row r="426" spans="1:10" x14ac:dyDescent="0.35">
      <c r="A426" s="13">
        <v>39.54</v>
      </c>
      <c r="B426" s="14">
        <v>4.4652E-12</v>
      </c>
      <c r="C426" s="14">
        <v>9.1715999999999996E-10</v>
      </c>
      <c r="D426" s="14">
        <v>2.4170999999999999E-9</v>
      </c>
      <c r="E426" s="14">
        <v>6.1797000000000001E-9</v>
      </c>
      <c r="F426" s="14">
        <v>8.6711000000000001E-8</v>
      </c>
      <c r="G426" s="14">
        <v>1.0511E-4</v>
      </c>
      <c r="H426" s="13"/>
      <c r="I426" s="13"/>
      <c r="J426" s="13"/>
    </row>
    <row r="427" spans="1:10" x14ac:dyDescent="0.35">
      <c r="A427" s="13">
        <v>39.64</v>
      </c>
      <c r="B427" s="14">
        <v>3.9449999999999999E-12</v>
      </c>
      <c r="C427" s="14">
        <v>8.2420999999999999E-10</v>
      </c>
      <c r="D427" s="14">
        <v>2.1789E-9</v>
      </c>
      <c r="E427" s="14">
        <v>5.5878999999999997E-9</v>
      </c>
      <c r="F427" s="14">
        <v>7.9091000000000003E-8</v>
      </c>
      <c r="G427" s="14">
        <v>9.8220999999999994E-5</v>
      </c>
      <c r="H427" s="13"/>
      <c r="I427" s="13"/>
      <c r="J427" s="13"/>
    </row>
    <row r="428" spans="1:10" x14ac:dyDescent="0.35">
      <c r="A428" s="13">
        <v>39.74</v>
      </c>
      <c r="B428" s="14">
        <v>3.4843E-12</v>
      </c>
      <c r="C428" s="14">
        <v>7.4025999999999999E-10</v>
      </c>
      <c r="D428" s="14">
        <v>1.9631E-9</v>
      </c>
      <c r="E428" s="14">
        <v>5.0497E-9</v>
      </c>
      <c r="F428" s="14">
        <v>7.2093999999999997E-8</v>
      </c>
      <c r="G428" s="14">
        <v>9.1735000000000002E-5</v>
      </c>
      <c r="H428" s="13"/>
      <c r="I428" s="13"/>
      <c r="J428" s="13"/>
    </row>
    <row r="429" spans="1:10" x14ac:dyDescent="0.35">
      <c r="A429" s="13">
        <v>39.840000000000003</v>
      </c>
      <c r="B429" s="14">
        <v>3.1019999999999999E-12</v>
      </c>
      <c r="C429" s="14">
        <v>6.6898999999999998E-10</v>
      </c>
      <c r="D429" s="14">
        <v>1.7791E-9</v>
      </c>
      <c r="E429" s="14">
        <v>4.5889000000000001E-9</v>
      </c>
      <c r="F429" s="14">
        <v>6.6032000000000005E-8</v>
      </c>
      <c r="G429" s="14">
        <v>8.5921000000000006E-5</v>
      </c>
      <c r="H429" s="13"/>
      <c r="I429" s="13"/>
      <c r="J429" s="13"/>
    </row>
    <row r="430" spans="1:10" x14ac:dyDescent="0.35">
      <c r="A430" s="13">
        <v>39.939</v>
      </c>
      <c r="B430" s="14">
        <v>2.7521999999999999E-12</v>
      </c>
      <c r="C430" s="14">
        <v>6.0309000000000003E-10</v>
      </c>
      <c r="D430" s="14">
        <v>1.6086E-9</v>
      </c>
      <c r="E430" s="14">
        <v>4.1610999999999996E-9</v>
      </c>
      <c r="F430" s="14">
        <v>6.0371000000000005E-8</v>
      </c>
      <c r="G430" s="14">
        <v>8.0395000000000005E-5</v>
      </c>
      <c r="H430" s="13"/>
      <c r="I430" s="13"/>
      <c r="J430" s="13"/>
    </row>
    <row r="431" spans="1:10" x14ac:dyDescent="0.35">
      <c r="A431" s="13">
        <v>40.039000000000001</v>
      </c>
      <c r="B431" s="14">
        <v>2.4352E-12</v>
      </c>
      <c r="C431" s="14">
        <v>5.4256000000000004E-10</v>
      </c>
      <c r="D431" s="14">
        <v>1.4516E-9</v>
      </c>
      <c r="E431" s="14">
        <v>3.7661999999999997E-9</v>
      </c>
      <c r="F431" s="14">
        <v>5.5109000000000001E-8</v>
      </c>
      <c r="G431" s="14">
        <v>7.5156999999999999E-5</v>
      </c>
      <c r="H431" s="13"/>
      <c r="I431" s="13"/>
      <c r="J431" s="13"/>
    </row>
    <row r="432" spans="1:10" x14ac:dyDescent="0.35">
      <c r="A432" s="13">
        <v>40.139000000000003</v>
      </c>
      <c r="B432" s="14">
        <v>2.1507000000000001E-12</v>
      </c>
      <c r="C432" s="14">
        <v>4.8739999999999999E-10</v>
      </c>
      <c r="D432" s="14">
        <v>1.3081000000000001E-9</v>
      </c>
      <c r="E432" s="14">
        <v>3.4042999999999999E-9</v>
      </c>
      <c r="F432" s="14">
        <v>5.0248000000000001E-8</v>
      </c>
      <c r="G432" s="14">
        <v>7.0208000000000003E-5</v>
      </c>
      <c r="H432" s="13"/>
      <c r="I432" s="13"/>
      <c r="J432" s="13"/>
    </row>
    <row r="433" spans="1:10" x14ac:dyDescent="0.35">
      <c r="A433" s="13">
        <v>40.238999999999997</v>
      </c>
      <c r="B433" s="14">
        <v>1.8988999999999999E-12</v>
      </c>
      <c r="C433" s="14">
        <v>4.3761E-10</v>
      </c>
      <c r="D433" s="14">
        <v>1.1781000000000001E-9</v>
      </c>
      <c r="E433" s="14">
        <v>3.0752999999999999E-9</v>
      </c>
      <c r="F433" s="14">
        <v>4.5786999999999998E-8</v>
      </c>
      <c r="G433" s="14">
        <v>6.5548000000000003E-5</v>
      </c>
      <c r="H433" s="13"/>
      <c r="I433" s="13"/>
      <c r="J433" s="13"/>
    </row>
    <row r="434" spans="1:10" x14ac:dyDescent="0.35">
      <c r="A434" s="13">
        <v>40.338999999999999</v>
      </c>
      <c r="B434" s="14">
        <v>1.6900000000000001E-12</v>
      </c>
      <c r="C434" s="14">
        <v>3.9534999999999998E-10</v>
      </c>
      <c r="D434" s="14">
        <v>1.0673E-9</v>
      </c>
      <c r="E434" s="14">
        <v>2.7938E-9</v>
      </c>
      <c r="F434" s="14">
        <v>4.1922999999999998E-8</v>
      </c>
      <c r="G434" s="14">
        <v>6.1371999999999994E-5</v>
      </c>
      <c r="H434" s="13"/>
      <c r="I434" s="13"/>
      <c r="J434" s="13"/>
    </row>
    <row r="435" spans="1:10" x14ac:dyDescent="0.35">
      <c r="A435" s="13">
        <v>40.439</v>
      </c>
      <c r="B435" s="14">
        <v>1.499E-12</v>
      </c>
      <c r="C435" s="14">
        <v>3.5627999999999998E-10</v>
      </c>
      <c r="D435" s="14">
        <v>9.6471000000000007E-10</v>
      </c>
      <c r="E435" s="14">
        <v>2.5325000000000001E-9</v>
      </c>
      <c r="F435" s="14">
        <v>3.8315000000000003E-8</v>
      </c>
      <c r="G435" s="14">
        <v>5.7404999999999997E-5</v>
      </c>
      <c r="H435" s="13"/>
      <c r="I435" s="13"/>
      <c r="J435" s="13"/>
    </row>
    <row r="436" spans="1:10" x14ac:dyDescent="0.35">
      <c r="A436" s="13">
        <v>40.539000000000001</v>
      </c>
      <c r="B436" s="14">
        <v>1.3258000000000001E-12</v>
      </c>
      <c r="C436" s="14">
        <v>3.2040999999999998E-10</v>
      </c>
      <c r="D436" s="14">
        <v>8.7025999999999995E-10</v>
      </c>
      <c r="E436" s="14">
        <v>2.2913000000000001E-9</v>
      </c>
      <c r="F436" s="14">
        <v>3.4964000000000001E-8</v>
      </c>
      <c r="G436" s="14">
        <v>5.3646000000000001E-5</v>
      </c>
      <c r="H436" s="13"/>
      <c r="I436" s="13"/>
      <c r="J436" s="13"/>
    </row>
    <row r="437" spans="1:10" x14ac:dyDescent="0.35">
      <c r="A437" s="13">
        <v>40.639000000000003</v>
      </c>
      <c r="B437" s="14">
        <v>1.1706000000000001E-12</v>
      </c>
      <c r="C437" s="14">
        <v>2.8773999999999998E-10</v>
      </c>
      <c r="D437" s="14">
        <v>7.8396000000000005E-10</v>
      </c>
      <c r="E437" s="14">
        <v>2.0703999999999998E-9</v>
      </c>
      <c r="F437" s="14">
        <v>3.1867999999999998E-8</v>
      </c>
      <c r="G437" s="14">
        <v>5.0096000000000003E-5</v>
      </c>
      <c r="H437" s="13"/>
      <c r="I437" s="13"/>
      <c r="J437" s="13"/>
    </row>
    <row r="438" spans="1:10" x14ac:dyDescent="0.35">
      <c r="A438" s="13">
        <v>40.738999999999997</v>
      </c>
      <c r="B438" s="14">
        <v>1.0332000000000001E-12</v>
      </c>
      <c r="C438" s="14">
        <v>2.5826E-10</v>
      </c>
      <c r="D438" s="14">
        <v>7.0583000000000003E-10</v>
      </c>
      <c r="E438" s="14">
        <v>1.8697999999999999E-9</v>
      </c>
      <c r="F438" s="14">
        <v>2.9029000000000001E-8</v>
      </c>
      <c r="G438" s="14">
        <v>4.6754E-5</v>
      </c>
      <c r="H438" s="13"/>
      <c r="I438" s="13"/>
      <c r="J438" s="13"/>
    </row>
    <row r="439" spans="1:10" x14ac:dyDescent="0.35">
      <c r="A439" s="13">
        <v>40.838999999999999</v>
      </c>
      <c r="B439" s="14">
        <v>9.1924000000000003E-13</v>
      </c>
      <c r="C439" s="14">
        <v>2.3324000000000001E-10</v>
      </c>
      <c r="D439" s="14">
        <v>6.3925000000000004E-10</v>
      </c>
      <c r="E439" s="14">
        <v>1.6979999999999999E-9</v>
      </c>
      <c r="F439" s="14">
        <v>2.6571E-8</v>
      </c>
      <c r="G439" s="14">
        <v>4.3761000000000003E-5</v>
      </c>
      <c r="H439" s="13"/>
      <c r="I439" s="13"/>
      <c r="J439" s="13"/>
    </row>
    <row r="440" spans="1:10" x14ac:dyDescent="0.35">
      <c r="A440" s="13">
        <v>40.939</v>
      </c>
      <c r="B440" s="14">
        <v>8.1505999999999996E-13</v>
      </c>
      <c r="C440" s="14">
        <v>2.1013E-10</v>
      </c>
      <c r="D440" s="14">
        <v>5.7759999999999995E-10</v>
      </c>
      <c r="E440" s="14">
        <v>1.5387000000000001E-9</v>
      </c>
      <c r="F440" s="14">
        <v>2.4275999999999998E-8</v>
      </c>
      <c r="G440" s="14">
        <v>4.0917999999999997E-5</v>
      </c>
      <c r="H440" s="13"/>
      <c r="I440" s="13"/>
      <c r="J440" s="13"/>
    </row>
    <row r="441" spans="1:10" x14ac:dyDescent="0.35">
      <c r="A441" s="13">
        <v>41.039000000000001</v>
      </c>
      <c r="B441" s="14">
        <v>7.2068000000000001E-13</v>
      </c>
      <c r="C441" s="14">
        <v>1.8891E-10</v>
      </c>
      <c r="D441" s="14">
        <v>5.2086999999999998E-10</v>
      </c>
      <c r="E441" s="14">
        <v>1.3917000000000001E-9</v>
      </c>
      <c r="F441" s="14">
        <v>2.2145000000000001E-8</v>
      </c>
      <c r="G441" s="14">
        <v>3.8225000000000001E-5</v>
      </c>
      <c r="H441" s="13"/>
      <c r="I441" s="13"/>
      <c r="J441" s="13"/>
    </row>
    <row r="442" spans="1:10" x14ac:dyDescent="0.35">
      <c r="A442" s="13">
        <v>41.139000000000003</v>
      </c>
      <c r="B442" s="14">
        <v>6.3607999999999995E-13</v>
      </c>
      <c r="C442" s="14">
        <v>1.6959000000000001E-10</v>
      </c>
      <c r="D442" s="14">
        <v>4.6907000000000001E-10</v>
      </c>
      <c r="E442" s="14">
        <v>1.2570999999999999E-9</v>
      </c>
      <c r="F442" s="14">
        <v>2.0178E-8</v>
      </c>
      <c r="G442" s="14">
        <v>3.5682999999999997E-5</v>
      </c>
      <c r="H442" s="13"/>
      <c r="I442" s="13"/>
      <c r="J442" s="13"/>
    </row>
    <row r="443" spans="1:10" x14ac:dyDescent="0.35">
      <c r="A443" s="13">
        <v>41.238999999999997</v>
      </c>
      <c r="B443" s="14">
        <v>5.6128000000000001E-13</v>
      </c>
      <c r="C443" s="14">
        <v>1.5217E-10</v>
      </c>
      <c r="D443" s="14">
        <v>4.2219000000000002E-10</v>
      </c>
      <c r="E443" s="14">
        <v>1.1349000000000001E-9</v>
      </c>
      <c r="F443" s="14">
        <v>1.8374E-8</v>
      </c>
      <c r="G443" s="14">
        <v>3.3290999999999997E-5</v>
      </c>
      <c r="H443" s="13"/>
      <c r="I443" s="13"/>
      <c r="J443" s="13"/>
    </row>
    <row r="444" spans="1:10" x14ac:dyDescent="0.35">
      <c r="A444" s="13">
        <v>41.338000000000001</v>
      </c>
      <c r="B444" s="14">
        <v>4.9920999999999995E-13</v>
      </c>
      <c r="C444" s="14">
        <v>1.3738E-10</v>
      </c>
      <c r="D444" s="14">
        <v>3.8224000000000002E-10</v>
      </c>
      <c r="E444" s="14">
        <v>1.0304000000000001E-9</v>
      </c>
      <c r="F444" s="14">
        <v>1.6811999999999999E-8</v>
      </c>
      <c r="G444" s="14">
        <v>3.1149999999999998E-5</v>
      </c>
      <c r="H444" s="13"/>
      <c r="I444" s="13"/>
      <c r="J444" s="13"/>
    </row>
    <row r="445" spans="1:10" x14ac:dyDescent="0.35">
      <c r="A445" s="13">
        <v>41.438000000000002</v>
      </c>
      <c r="B445" s="14">
        <v>4.4249000000000002E-13</v>
      </c>
      <c r="C445" s="14">
        <v>1.2373E-10</v>
      </c>
      <c r="D445" s="14">
        <v>3.4526000000000001E-10</v>
      </c>
      <c r="E445" s="14">
        <v>9.3335000000000009E-10</v>
      </c>
      <c r="F445" s="14">
        <v>1.5355000000000001E-8</v>
      </c>
      <c r="G445" s="14">
        <v>2.9116E-5</v>
      </c>
      <c r="H445" s="13"/>
      <c r="I445" s="13"/>
      <c r="J445" s="13"/>
    </row>
    <row r="446" spans="1:10" x14ac:dyDescent="0.35">
      <c r="A446" s="13">
        <v>41.537999999999997</v>
      </c>
      <c r="B446" s="14">
        <v>3.9112E-13</v>
      </c>
      <c r="C446" s="14">
        <v>1.112E-10</v>
      </c>
      <c r="D446" s="14">
        <v>3.1124999999999999E-10</v>
      </c>
      <c r="E446" s="14">
        <v>8.4392000000000002E-10</v>
      </c>
      <c r="F446" s="14">
        <v>1.4003E-8</v>
      </c>
      <c r="G446" s="14">
        <v>2.7191000000000001E-5</v>
      </c>
      <c r="H446" s="13"/>
      <c r="I446" s="13"/>
      <c r="J446" s="13"/>
    </row>
    <row r="447" spans="1:10" x14ac:dyDescent="0.35">
      <c r="A447" s="13">
        <v>41.637999999999998</v>
      </c>
      <c r="B447" s="14">
        <v>3.4510000000000001E-13</v>
      </c>
      <c r="C447" s="14">
        <v>9.9790999999999994E-11</v>
      </c>
      <c r="D447" s="14">
        <v>2.8020000000000003E-10</v>
      </c>
      <c r="E447" s="14">
        <v>7.6205999999999995E-10</v>
      </c>
      <c r="F447" s="14">
        <v>1.2754E-8</v>
      </c>
      <c r="G447" s="14">
        <v>2.5374000000000001E-5</v>
      </c>
      <c r="H447" s="13"/>
      <c r="I447" s="13"/>
      <c r="J447" s="13"/>
    </row>
    <row r="448" spans="1:10" x14ac:dyDescent="0.35">
      <c r="A448" s="13">
        <v>41.738</v>
      </c>
      <c r="B448" s="14">
        <v>3.0443E-13</v>
      </c>
      <c r="C448" s="14">
        <v>8.9512999999999996E-11</v>
      </c>
      <c r="D448" s="14">
        <v>2.5212E-10</v>
      </c>
      <c r="E448" s="14">
        <v>6.8776000000000001E-10</v>
      </c>
      <c r="F448" s="14">
        <v>1.1611000000000001E-8</v>
      </c>
      <c r="G448" s="14">
        <v>2.3665000000000001E-5</v>
      </c>
      <c r="H448" s="13"/>
      <c r="I448" s="13"/>
      <c r="J448" s="13"/>
    </row>
    <row r="449" spans="1:10" x14ac:dyDescent="0.35">
      <c r="A449" s="13">
        <v>41.838000000000001</v>
      </c>
      <c r="B449" s="14">
        <v>2.7068999999999998E-13</v>
      </c>
      <c r="C449" s="14">
        <v>8.0792000000000004E-11</v>
      </c>
      <c r="D449" s="14">
        <v>2.282E-10</v>
      </c>
      <c r="E449" s="14">
        <v>6.2420999999999996E-10</v>
      </c>
      <c r="F449" s="14">
        <v>1.0621E-8</v>
      </c>
      <c r="G449" s="14">
        <v>2.2135999999999999E-5</v>
      </c>
      <c r="H449" s="13"/>
      <c r="I449" s="13"/>
      <c r="J449" s="13"/>
    </row>
    <row r="450" spans="1:10" x14ac:dyDescent="0.35">
      <c r="A450" s="13">
        <v>41.938000000000002</v>
      </c>
      <c r="B450" s="14">
        <v>2.3986E-13</v>
      </c>
      <c r="C450" s="14">
        <v>7.2737999999999995E-11</v>
      </c>
      <c r="D450" s="14">
        <v>2.0605E-10</v>
      </c>
      <c r="E450" s="14">
        <v>5.6525999999999997E-10</v>
      </c>
      <c r="F450" s="14">
        <v>9.6972E-9</v>
      </c>
      <c r="G450" s="14">
        <v>2.0684000000000001E-5</v>
      </c>
      <c r="H450" s="13"/>
      <c r="I450" s="13"/>
      <c r="J450" s="13"/>
    </row>
    <row r="451" spans="1:10" x14ac:dyDescent="0.35">
      <c r="A451" s="13">
        <v>42.037999999999997</v>
      </c>
      <c r="B451" s="14">
        <v>2.1194E-13</v>
      </c>
      <c r="C451" s="14">
        <v>6.5349999999999999E-11</v>
      </c>
      <c r="D451" s="14">
        <v>1.8569000000000001E-10</v>
      </c>
      <c r="E451" s="14">
        <v>5.1093000000000001E-10</v>
      </c>
      <c r="F451" s="14">
        <v>8.8400000000000001E-9</v>
      </c>
      <c r="G451" s="14">
        <v>1.931E-5</v>
      </c>
      <c r="H451" s="13"/>
      <c r="I451" s="13"/>
      <c r="J451" s="13"/>
    </row>
    <row r="452" spans="1:10" x14ac:dyDescent="0.35">
      <c r="A452" s="13">
        <v>42.137999999999998</v>
      </c>
      <c r="B452" s="14">
        <v>1.8694000000000001E-13</v>
      </c>
      <c r="C452" s="14">
        <v>5.8626999999999996E-11</v>
      </c>
      <c r="D452" s="14">
        <v>1.6711000000000001E-10</v>
      </c>
      <c r="E452" s="14">
        <v>4.6121E-10</v>
      </c>
      <c r="F452" s="14">
        <v>8.0492000000000007E-9</v>
      </c>
      <c r="G452" s="14">
        <v>1.8012999999999998E-5</v>
      </c>
      <c r="H452" s="13"/>
      <c r="I452" s="13"/>
      <c r="J452" s="13"/>
    </row>
    <row r="453" spans="1:10" x14ac:dyDescent="0.35">
      <c r="A453" s="13">
        <v>42.238</v>
      </c>
      <c r="B453" s="14">
        <v>1.6485E-13</v>
      </c>
      <c r="C453" s="14">
        <v>5.2571000000000001E-11</v>
      </c>
      <c r="D453" s="14">
        <v>1.5031E-10</v>
      </c>
      <c r="E453" s="14">
        <v>4.1611000000000002E-10</v>
      </c>
      <c r="F453" s="14">
        <v>7.3248999999999998E-9</v>
      </c>
      <c r="G453" s="14">
        <v>1.6793999999999999E-5</v>
      </c>
      <c r="H453" s="13"/>
      <c r="I453" s="13"/>
      <c r="J453" s="13"/>
    </row>
    <row r="454" spans="1:10" x14ac:dyDescent="0.35">
      <c r="A454" s="13">
        <v>42.338000000000001</v>
      </c>
      <c r="B454" s="14">
        <v>1.4654E-13</v>
      </c>
      <c r="C454" s="14">
        <v>4.7437E-11</v>
      </c>
      <c r="D454" s="14">
        <v>1.3601E-10</v>
      </c>
      <c r="E454" s="14">
        <v>3.7755E-10</v>
      </c>
      <c r="F454" s="14">
        <v>6.6983999999999999E-9</v>
      </c>
      <c r="G454" s="14">
        <v>1.5704000000000001E-5</v>
      </c>
      <c r="H454" s="13"/>
      <c r="I454" s="13"/>
      <c r="J454" s="13"/>
    </row>
    <row r="455" spans="1:10" x14ac:dyDescent="0.35">
      <c r="A455" s="13">
        <v>42.438000000000002</v>
      </c>
      <c r="B455" s="14">
        <v>1.2982E-13</v>
      </c>
      <c r="C455" s="14">
        <v>4.2695000000000001E-11</v>
      </c>
      <c r="D455" s="14">
        <v>1.2277999999999999E-10</v>
      </c>
      <c r="E455" s="14">
        <v>3.418E-10</v>
      </c>
      <c r="F455" s="14">
        <v>6.1140999999999998E-9</v>
      </c>
      <c r="G455" s="14">
        <v>1.4669E-5</v>
      </c>
      <c r="H455" s="13"/>
      <c r="I455" s="13"/>
      <c r="J455" s="13"/>
    </row>
    <row r="456" spans="1:10" x14ac:dyDescent="0.35">
      <c r="A456" s="13">
        <v>42.537999999999997</v>
      </c>
      <c r="B456" s="14">
        <v>1.1467000000000001E-13</v>
      </c>
      <c r="C456" s="14">
        <v>3.8346E-11</v>
      </c>
      <c r="D456" s="14">
        <v>1.1061000000000001E-10</v>
      </c>
      <c r="E456" s="14">
        <v>3.0883999999999999E-10</v>
      </c>
      <c r="F456" s="14">
        <v>5.5718000000000001E-9</v>
      </c>
      <c r="G456" s="14">
        <v>1.3689999999999999E-5</v>
      </c>
      <c r="H456" s="13"/>
      <c r="I456" s="13"/>
      <c r="J456" s="13"/>
    </row>
    <row r="457" spans="1:10" x14ac:dyDescent="0.35">
      <c r="A457" s="13">
        <v>42.637999999999998</v>
      </c>
      <c r="B457" s="14">
        <v>1.0111E-13</v>
      </c>
      <c r="C457" s="14">
        <v>3.4389000000000001E-11</v>
      </c>
      <c r="D457" s="14">
        <v>9.9510000000000001E-11</v>
      </c>
      <c r="E457" s="14">
        <v>2.7869E-10</v>
      </c>
      <c r="F457" s="14">
        <v>5.0715999999999997E-9</v>
      </c>
      <c r="G457" s="14">
        <v>1.2767E-5</v>
      </c>
      <c r="H457" s="13"/>
      <c r="I457" s="13"/>
      <c r="J457" s="13"/>
    </row>
    <row r="458" spans="1:10" x14ac:dyDescent="0.35">
      <c r="A458" s="13">
        <v>42.738</v>
      </c>
      <c r="B458" s="14">
        <v>8.9129999999999995E-14</v>
      </c>
      <c r="C458" s="14">
        <v>3.0825000000000001E-11</v>
      </c>
      <c r="D458" s="14">
        <v>8.9473999999999998E-11</v>
      </c>
      <c r="E458" s="14">
        <v>2.5133999999999998E-10</v>
      </c>
      <c r="F458" s="14">
        <v>4.6135000000000003E-9</v>
      </c>
      <c r="G458" s="14">
        <v>1.1898E-5</v>
      </c>
      <c r="H458" s="13"/>
      <c r="I458" s="13"/>
      <c r="J458" s="13"/>
    </row>
    <row r="459" spans="1:10" x14ac:dyDescent="0.35">
      <c r="A459" s="13">
        <v>42.837000000000003</v>
      </c>
      <c r="B459" s="14">
        <v>7.9210999999999994E-14</v>
      </c>
      <c r="C459" s="14">
        <v>2.7808000000000001E-11</v>
      </c>
      <c r="D459" s="14">
        <v>8.0939999999999994E-11</v>
      </c>
      <c r="E459" s="14">
        <v>2.2799000000000001E-10</v>
      </c>
      <c r="F459" s="14">
        <v>4.2178000000000001E-9</v>
      </c>
      <c r="G459" s="14">
        <v>1.1123E-5</v>
      </c>
      <c r="H459" s="13"/>
      <c r="I459" s="13"/>
      <c r="J459" s="13"/>
    </row>
    <row r="460" spans="1:10" x14ac:dyDescent="0.35">
      <c r="A460" s="13">
        <v>42.936999999999998</v>
      </c>
      <c r="B460" s="14">
        <v>7.0149999999999996E-14</v>
      </c>
      <c r="C460" s="14">
        <v>2.5021E-11</v>
      </c>
      <c r="D460" s="14">
        <v>7.3043999999999996E-11</v>
      </c>
      <c r="E460" s="14">
        <v>2.0634000000000001E-10</v>
      </c>
      <c r="F460" s="14">
        <v>3.8486999999999997E-9</v>
      </c>
      <c r="G460" s="14">
        <v>1.0387000000000001E-5</v>
      </c>
      <c r="H460" s="13"/>
      <c r="I460" s="13"/>
      <c r="J460" s="13"/>
    </row>
    <row r="461" spans="1:10" x14ac:dyDescent="0.35">
      <c r="A461" s="13">
        <v>43.036999999999999</v>
      </c>
      <c r="B461" s="14">
        <v>6.1947000000000001E-14</v>
      </c>
      <c r="C461" s="14">
        <v>2.2465E-11</v>
      </c>
      <c r="D461" s="14">
        <v>6.5784E-11</v>
      </c>
      <c r="E461" s="14">
        <v>1.8638999999999999E-10</v>
      </c>
      <c r="F461" s="14">
        <v>3.5063000000000002E-9</v>
      </c>
      <c r="G461" s="14">
        <v>9.6903999999999996E-6</v>
      </c>
      <c r="H461" s="13"/>
      <c r="I461" s="13"/>
      <c r="J461" s="13"/>
    </row>
    <row r="462" spans="1:10" x14ac:dyDescent="0.35">
      <c r="A462" s="13">
        <v>43.137</v>
      </c>
      <c r="B462" s="14">
        <v>5.4602000000000002E-14</v>
      </c>
      <c r="C462" s="14">
        <v>2.0140000000000001E-11</v>
      </c>
      <c r="D462" s="14">
        <v>5.9161000000000001E-11</v>
      </c>
      <c r="E462" s="14">
        <v>1.6814E-10</v>
      </c>
      <c r="F462" s="14">
        <v>3.1904000000000001E-9</v>
      </c>
      <c r="G462" s="14">
        <v>9.0335000000000008E-6</v>
      </c>
      <c r="H462" s="13"/>
      <c r="I462" s="13"/>
      <c r="J462" s="13"/>
    </row>
    <row r="463" spans="1:10" x14ac:dyDescent="0.35">
      <c r="A463" s="13">
        <v>43.237000000000002</v>
      </c>
      <c r="B463" s="14">
        <v>4.8114999999999999E-14</v>
      </c>
      <c r="C463" s="14">
        <v>1.8046E-11</v>
      </c>
      <c r="D463" s="14">
        <v>5.3175E-11</v>
      </c>
      <c r="E463" s="14">
        <v>1.5158000000000001E-10</v>
      </c>
      <c r="F463" s="14">
        <v>2.9011999999999999E-9</v>
      </c>
      <c r="G463" s="14">
        <v>8.4161000000000006E-6</v>
      </c>
      <c r="H463" s="13"/>
      <c r="I463" s="13"/>
      <c r="J463" s="13"/>
    </row>
    <row r="464" spans="1:10" x14ac:dyDescent="0.35">
      <c r="A464" s="13">
        <v>43.337000000000003</v>
      </c>
      <c r="B464" s="14">
        <v>4.2750000000000001E-14</v>
      </c>
      <c r="C464" s="14">
        <v>1.6275999999999999E-11</v>
      </c>
      <c r="D464" s="14">
        <v>4.8091000000000001E-11</v>
      </c>
      <c r="E464" s="14">
        <v>1.3746999999999999E-10</v>
      </c>
      <c r="F464" s="14">
        <v>2.6516999999999998E-9</v>
      </c>
      <c r="G464" s="14">
        <v>7.8653000000000007E-6</v>
      </c>
      <c r="H464" s="13"/>
      <c r="I464" s="13"/>
      <c r="J464" s="13"/>
    </row>
    <row r="465" spans="1:10" x14ac:dyDescent="0.35">
      <c r="A465" s="13">
        <v>43.436999999999998</v>
      </c>
      <c r="B465" s="14">
        <v>3.7849999999999998E-14</v>
      </c>
      <c r="C465" s="14">
        <v>1.4641E-11</v>
      </c>
      <c r="D465" s="14">
        <v>4.3388000000000001E-11</v>
      </c>
      <c r="E465" s="14">
        <v>1.2437999999999999E-10</v>
      </c>
      <c r="F465" s="14">
        <v>2.4189E-9</v>
      </c>
      <c r="G465" s="14">
        <v>7.3427E-6</v>
      </c>
      <c r="H465" s="13"/>
      <c r="I465" s="13"/>
      <c r="J465" s="13"/>
    </row>
    <row r="466" spans="1:10" x14ac:dyDescent="0.35">
      <c r="A466" s="13">
        <v>43.536999999999999</v>
      </c>
      <c r="B466" s="14">
        <v>3.3413999999999999E-14</v>
      </c>
      <c r="C466" s="14">
        <v>1.3141E-11</v>
      </c>
      <c r="D466" s="14">
        <v>3.9064000000000001E-11</v>
      </c>
      <c r="E466" s="14">
        <v>1.1232000000000001E-10</v>
      </c>
      <c r="F466" s="14">
        <v>2.2029999999999999E-9</v>
      </c>
      <c r="G466" s="14">
        <v>6.8481999999999999E-6</v>
      </c>
      <c r="H466" s="13"/>
      <c r="I466" s="13"/>
      <c r="J466" s="13"/>
    </row>
    <row r="467" spans="1:10" x14ac:dyDescent="0.35">
      <c r="A467" s="13">
        <v>43.637</v>
      </c>
      <c r="B467" s="14">
        <v>2.9443000000000001E-14</v>
      </c>
      <c r="C467" s="14">
        <v>1.1777E-11</v>
      </c>
      <c r="D467" s="14">
        <v>3.5119000000000002E-11</v>
      </c>
      <c r="E467" s="14">
        <v>1.0128E-10</v>
      </c>
      <c r="F467" s="14">
        <v>2.0039000000000001E-9</v>
      </c>
      <c r="G467" s="14">
        <v>6.3818999999999998E-6</v>
      </c>
      <c r="H467" s="13"/>
      <c r="I467" s="13"/>
      <c r="J467" s="13"/>
    </row>
    <row r="468" spans="1:10" x14ac:dyDescent="0.35">
      <c r="A468" s="13">
        <v>43.737000000000002</v>
      </c>
      <c r="B468" s="14">
        <v>2.5935999999999999E-14</v>
      </c>
      <c r="C468" s="14">
        <v>1.0549E-11</v>
      </c>
      <c r="D468" s="14">
        <v>3.1555000000000001E-11</v>
      </c>
      <c r="E468" s="14">
        <v>9.1279999999999994E-11</v>
      </c>
      <c r="F468" s="14">
        <v>1.8216E-9</v>
      </c>
      <c r="G468" s="14">
        <v>5.9437000000000004E-6</v>
      </c>
      <c r="H468" s="13"/>
      <c r="I468" s="13"/>
      <c r="J468" s="13"/>
    </row>
    <row r="469" spans="1:10" x14ac:dyDescent="0.35">
      <c r="A469" s="13">
        <v>43.837000000000003</v>
      </c>
      <c r="B469" s="14">
        <v>2.3038999999999999E-14</v>
      </c>
      <c r="C469" s="14">
        <v>9.5117999999999999E-12</v>
      </c>
      <c r="D469" s="14">
        <v>2.8530999999999999E-11</v>
      </c>
      <c r="E469" s="14">
        <v>8.2756999999999994E-11</v>
      </c>
      <c r="F469" s="14">
        <v>1.6645E-9</v>
      </c>
      <c r="G469" s="14">
        <v>5.5531000000000002E-6</v>
      </c>
      <c r="H469" s="13"/>
      <c r="I469" s="13"/>
      <c r="J469" s="13"/>
    </row>
    <row r="470" spans="1:10" x14ac:dyDescent="0.35">
      <c r="A470" s="13">
        <v>43.936999999999998</v>
      </c>
      <c r="B470" s="14">
        <v>2.0393000000000001E-14</v>
      </c>
      <c r="C470" s="14">
        <v>8.5538999999999997E-12</v>
      </c>
      <c r="D470" s="14">
        <v>2.5733000000000001E-11</v>
      </c>
      <c r="E470" s="14">
        <v>7.4857000000000001E-11</v>
      </c>
      <c r="F470" s="14">
        <v>1.5179999999999999E-9</v>
      </c>
      <c r="G470" s="14">
        <v>5.1826000000000002E-6</v>
      </c>
      <c r="H470" s="13"/>
      <c r="I470" s="13"/>
      <c r="J470" s="13"/>
    </row>
    <row r="471" spans="1:10" x14ac:dyDescent="0.35">
      <c r="A471" s="13">
        <v>44.036999999999999</v>
      </c>
      <c r="B471" s="14">
        <v>1.7997999999999999E-14</v>
      </c>
      <c r="C471" s="14">
        <v>7.6757000000000005E-12</v>
      </c>
      <c r="D471" s="14">
        <v>2.3161999999999998E-11</v>
      </c>
      <c r="E471" s="14">
        <v>6.7579000000000005E-11</v>
      </c>
      <c r="F471" s="14">
        <v>1.3821E-9</v>
      </c>
      <c r="G471" s="14">
        <v>4.8320999999999999E-6</v>
      </c>
      <c r="H471" s="13"/>
      <c r="I471" s="13"/>
      <c r="J471" s="13"/>
    </row>
    <row r="472" spans="1:10" x14ac:dyDescent="0.35">
      <c r="A472" s="13">
        <v>44.137</v>
      </c>
      <c r="B472" s="14">
        <v>1.5853999999999999E-14</v>
      </c>
      <c r="C472" s="14">
        <v>6.8771000000000003E-12</v>
      </c>
      <c r="D472" s="14">
        <v>2.0816999999999999E-11</v>
      </c>
      <c r="E472" s="14">
        <v>6.0921999999999999E-11</v>
      </c>
      <c r="F472" s="14">
        <v>1.2568E-9</v>
      </c>
      <c r="G472" s="14">
        <v>4.5016999999999996E-6</v>
      </c>
      <c r="H472" s="13"/>
      <c r="I472" s="13"/>
      <c r="J472" s="13"/>
    </row>
    <row r="473" spans="1:10" x14ac:dyDescent="0.35">
      <c r="A473" s="13">
        <v>44.235999999999997</v>
      </c>
      <c r="B473" s="14">
        <v>1.3960999999999999E-14</v>
      </c>
      <c r="C473" s="14">
        <v>6.1580999999999998E-12</v>
      </c>
      <c r="D473" s="14">
        <v>1.8698999999999999E-11</v>
      </c>
      <c r="E473" s="14">
        <v>5.4888E-11</v>
      </c>
      <c r="F473" s="14">
        <v>1.1421E-9</v>
      </c>
      <c r="G473" s="14">
        <v>4.1911999999999998E-6</v>
      </c>
      <c r="H473" s="13"/>
      <c r="I473" s="13"/>
      <c r="J473" s="13"/>
    </row>
    <row r="474" spans="1:10" x14ac:dyDescent="0.35">
      <c r="A474" s="13">
        <v>44.335999999999999</v>
      </c>
      <c r="B474" s="14">
        <v>1.2399E-14</v>
      </c>
      <c r="C474" s="14">
        <v>5.5510000000000001E-12</v>
      </c>
      <c r="D474" s="14">
        <v>1.6901999999999999E-11</v>
      </c>
      <c r="E474" s="14">
        <v>4.9750000000000003E-11</v>
      </c>
      <c r="F474" s="14">
        <v>1.0432999999999999E-9</v>
      </c>
      <c r="G474" s="14">
        <v>3.9148000000000002E-6</v>
      </c>
      <c r="H474" s="13"/>
      <c r="I474" s="13"/>
      <c r="J474" s="13"/>
    </row>
    <row r="475" spans="1:10" x14ac:dyDescent="0.35">
      <c r="A475" s="13">
        <v>44.436</v>
      </c>
      <c r="B475" s="14">
        <v>1.0971999999999999E-14</v>
      </c>
      <c r="C475" s="14">
        <v>4.9906999999999997E-12</v>
      </c>
      <c r="D475" s="14">
        <v>1.5240999999999999E-11</v>
      </c>
      <c r="E475" s="14">
        <v>4.4989000000000002E-11</v>
      </c>
      <c r="F475" s="14">
        <v>9.5121999999999995E-10</v>
      </c>
      <c r="G475" s="14">
        <v>3.6525000000000002E-6</v>
      </c>
      <c r="H475" s="13"/>
      <c r="I475" s="13"/>
      <c r="J475" s="13"/>
    </row>
    <row r="476" spans="1:10" x14ac:dyDescent="0.35">
      <c r="A476" s="13">
        <v>44.536000000000001</v>
      </c>
      <c r="B476" s="14">
        <v>9.6809999999999993E-15</v>
      </c>
      <c r="C476" s="14">
        <v>4.4771E-12</v>
      </c>
      <c r="D476" s="14">
        <v>1.3714000000000001E-11</v>
      </c>
      <c r="E476" s="14">
        <v>4.0604000000000003E-11</v>
      </c>
      <c r="F476" s="14">
        <v>8.6582000000000001E-10</v>
      </c>
      <c r="G476" s="14">
        <v>3.4045000000000002E-6</v>
      </c>
      <c r="H476" s="13"/>
      <c r="I476" s="13"/>
      <c r="J476" s="13"/>
    </row>
    <row r="477" spans="1:10" x14ac:dyDescent="0.35">
      <c r="A477" s="13">
        <v>44.636000000000003</v>
      </c>
      <c r="B477" s="14">
        <v>8.5255999999999995E-15</v>
      </c>
      <c r="C477" s="14">
        <v>4.0102E-12</v>
      </c>
      <c r="D477" s="14">
        <v>1.2323000000000001E-11</v>
      </c>
      <c r="E477" s="14">
        <v>3.6594000000000002E-11</v>
      </c>
      <c r="F477" s="14">
        <v>7.8710999999999998E-10</v>
      </c>
      <c r="G477" s="14">
        <v>3.1708000000000002E-6</v>
      </c>
      <c r="H477" s="13"/>
      <c r="I477" s="13"/>
      <c r="J477" s="13"/>
    </row>
    <row r="478" spans="1:10" x14ac:dyDescent="0.35">
      <c r="A478" s="13">
        <v>44.735999999999997</v>
      </c>
      <c r="B478" s="14">
        <v>7.5060999999999994E-15</v>
      </c>
      <c r="C478" s="14">
        <v>3.5899999999999998E-12</v>
      </c>
      <c r="D478" s="14">
        <v>1.1066E-11</v>
      </c>
      <c r="E478" s="14">
        <v>3.2960999999999997E-11</v>
      </c>
      <c r="F478" s="14">
        <v>7.1508999999999996E-10</v>
      </c>
      <c r="G478" s="14">
        <v>2.9511999999999998E-6</v>
      </c>
      <c r="H478" s="13"/>
      <c r="I478" s="13"/>
      <c r="J478" s="13"/>
    </row>
    <row r="479" spans="1:10" x14ac:dyDescent="0.35">
      <c r="A479" s="13">
        <v>44.835999999999999</v>
      </c>
      <c r="B479" s="14">
        <v>6.6656000000000001E-15</v>
      </c>
      <c r="C479" s="14">
        <v>3.2358E-12</v>
      </c>
      <c r="D479" s="14">
        <v>1.0002E-11</v>
      </c>
      <c r="E479" s="14">
        <v>2.9873000000000002E-11</v>
      </c>
      <c r="F479" s="14">
        <v>6.5316000000000005E-10</v>
      </c>
      <c r="G479" s="14">
        <v>2.7561000000000002E-6</v>
      </c>
      <c r="H479" s="13"/>
      <c r="I479" s="13"/>
      <c r="J479" s="13"/>
    </row>
    <row r="480" spans="1:10" x14ac:dyDescent="0.35">
      <c r="A480" s="13">
        <v>44.936</v>
      </c>
      <c r="B480" s="14">
        <v>5.8982000000000003E-15</v>
      </c>
      <c r="C480" s="14">
        <v>2.9088999999999999E-12</v>
      </c>
      <c r="D480" s="14">
        <v>9.0177999999999998E-12</v>
      </c>
      <c r="E480" s="14">
        <v>2.7011000000000001E-11</v>
      </c>
      <c r="F480" s="14">
        <v>5.9543999999999996E-10</v>
      </c>
      <c r="G480" s="14">
        <v>2.5710999999999998E-6</v>
      </c>
      <c r="H480" s="13"/>
      <c r="I480" s="13"/>
      <c r="J480" s="13"/>
    </row>
    <row r="481" spans="1:10" x14ac:dyDescent="0.35">
      <c r="A481" s="13">
        <v>45.034999999999997</v>
      </c>
      <c r="B481" s="14">
        <v>5.2040000000000002E-15</v>
      </c>
      <c r="C481" s="14">
        <v>2.6094000000000002E-12</v>
      </c>
      <c r="D481" s="14">
        <v>8.1139000000000008E-12</v>
      </c>
      <c r="E481" s="14">
        <v>2.4375999999999999E-11</v>
      </c>
      <c r="F481" s="14">
        <v>5.4192000000000003E-10</v>
      </c>
      <c r="G481" s="14">
        <v>2.3960999999999998E-6</v>
      </c>
      <c r="H481" s="13"/>
      <c r="I481" s="13"/>
      <c r="J481" s="13"/>
    </row>
    <row r="482" spans="1:10" x14ac:dyDescent="0.35">
      <c r="A482" s="13">
        <v>45.134999999999998</v>
      </c>
      <c r="B482" s="14">
        <v>4.5828000000000002E-15</v>
      </c>
      <c r="C482" s="14">
        <v>2.3370999999999998E-12</v>
      </c>
      <c r="D482" s="14">
        <v>7.2899999999999998E-12</v>
      </c>
      <c r="E482" s="14">
        <v>2.1967E-11</v>
      </c>
      <c r="F482" s="14">
        <v>4.9261000000000002E-10</v>
      </c>
      <c r="G482" s="14">
        <v>2.2311999999999999E-6</v>
      </c>
      <c r="H482" s="13"/>
      <c r="I482" s="13"/>
      <c r="J482" s="13"/>
    </row>
    <row r="483" spans="1:10" x14ac:dyDescent="0.35">
      <c r="A483" s="13">
        <v>45.234999999999999</v>
      </c>
      <c r="B483" s="14">
        <v>4.0348E-15</v>
      </c>
      <c r="C483" s="14">
        <v>2.0920999999999999E-12</v>
      </c>
      <c r="D483" s="14">
        <v>6.5459999999999998E-12</v>
      </c>
      <c r="E483" s="14">
        <v>1.9784999999999999E-11</v>
      </c>
      <c r="F483" s="14">
        <v>4.4750000000000001E-10</v>
      </c>
      <c r="G483" s="14">
        <v>2.0764999999999999E-6</v>
      </c>
      <c r="H483" s="13"/>
      <c r="I483" s="13"/>
      <c r="J483" s="13"/>
    </row>
    <row r="484" spans="1:10" x14ac:dyDescent="0.35">
      <c r="A484" s="13">
        <v>45.334000000000003</v>
      </c>
      <c r="B484" s="14">
        <v>3.5831000000000002E-15</v>
      </c>
      <c r="C484" s="14">
        <v>1.8856999999999999E-12</v>
      </c>
      <c r="D484" s="14">
        <v>5.9166000000000001E-12</v>
      </c>
      <c r="E484" s="14">
        <v>1.7930999999999999E-11</v>
      </c>
      <c r="F484" s="14">
        <v>4.0872999999999999E-10</v>
      </c>
      <c r="G484" s="14">
        <v>1.939E-6</v>
      </c>
      <c r="H484" s="13"/>
      <c r="I484" s="13"/>
      <c r="J484" s="13"/>
    </row>
    <row r="485" spans="1:10" x14ac:dyDescent="0.35">
      <c r="A485" s="13">
        <v>45.433999999999997</v>
      </c>
      <c r="B485" s="14">
        <v>3.1708000000000002E-15</v>
      </c>
      <c r="C485" s="14">
        <v>1.6953000000000001E-12</v>
      </c>
      <c r="D485" s="14">
        <v>5.3346000000000003E-12</v>
      </c>
      <c r="E485" s="14">
        <v>1.6213000000000001E-11</v>
      </c>
      <c r="F485" s="14">
        <v>3.7259999999999999E-10</v>
      </c>
      <c r="G485" s="14">
        <v>1.8085999999999999E-6</v>
      </c>
      <c r="H485" s="13"/>
      <c r="I485" s="13"/>
      <c r="J485" s="13"/>
    </row>
    <row r="486" spans="1:10" x14ac:dyDescent="0.35">
      <c r="A486" s="13">
        <v>45.533000000000001</v>
      </c>
      <c r="B486" s="14">
        <v>2.7977999999999998E-15</v>
      </c>
      <c r="C486" s="14">
        <v>1.5207E-12</v>
      </c>
      <c r="D486" s="14">
        <v>4.7999000000000002E-12</v>
      </c>
      <c r="E486" s="14">
        <v>1.4632E-11</v>
      </c>
      <c r="F486" s="14">
        <v>3.391E-10</v>
      </c>
      <c r="G486" s="14">
        <v>1.6854E-6</v>
      </c>
      <c r="H486" s="13"/>
      <c r="I486" s="13"/>
      <c r="J486" s="13"/>
    </row>
    <row r="487" spans="1:10" x14ac:dyDescent="0.35">
      <c r="A487" s="13">
        <v>45.633000000000003</v>
      </c>
      <c r="B487" s="14">
        <v>2.4640999999999999E-15</v>
      </c>
      <c r="C487" s="14">
        <v>1.3621E-12</v>
      </c>
      <c r="D487" s="14">
        <v>4.3126E-12</v>
      </c>
      <c r="E487" s="14">
        <v>1.3186E-11</v>
      </c>
      <c r="F487" s="14">
        <v>3.0824000000000001E-10</v>
      </c>
      <c r="G487" s="14">
        <v>1.5693E-6</v>
      </c>
      <c r="H487" s="13"/>
      <c r="I487" s="13"/>
      <c r="J487" s="13"/>
    </row>
    <row r="488" spans="1:10" x14ac:dyDescent="0.35">
      <c r="A488" s="13">
        <v>45.731999999999999</v>
      </c>
      <c r="B488" s="14">
        <v>2.1697000000000001E-15</v>
      </c>
      <c r="C488" s="14">
        <v>1.2194E-12</v>
      </c>
      <c r="D488" s="14">
        <v>3.8726999999999998E-12</v>
      </c>
      <c r="E488" s="14">
        <v>1.1877E-11</v>
      </c>
      <c r="F488" s="14">
        <v>2.8001999999999998E-10</v>
      </c>
      <c r="G488" s="14">
        <v>1.4603E-6</v>
      </c>
      <c r="H488" s="13"/>
      <c r="I488" s="13"/>
      <c r="J488" s="13"/>
    </row>
    <row r="489" spans="1:10" x14ac:dyDescent="0.35">
      <c r="A489" s="13">
        <v>45.832000000000001</v>
      </c>
      <c r="B489" s="14">
        <v>1.9266999999999999E-15</v>
      </c>
      <c r="C489" s="14">
        <v>1.0990000000000001E-12</v>
      </c>
      <c r="D489" s="14">
        <v>3.5001E-12</v>
      </c>
      <c r="E489" s="14">
        <v>1.0763E-11</v>
      </c>
      <c r="F489" s="14">
        <v>2.5573000000000001E-10</v>
      </c>
      <c r="G489" s="14">
        <v>1.3633999999999999E-6</v>
      </c>
      <c r="H489" s="13"/>
      <c r="I489" s="13"/>
      <c r="J489" s="13"/>
    </row>
    <row r="490" spans="1:10" x14ac:dyDescent="0.35">
      <c r="A490" s="13">
        <v>45.930999999999997</v>
      </c>
      <c r="B490" s="14">
        <v>1.7050000000000001E-15</v>
      </c>
      <c r="C490" s="14">
        <v>9.8795999999999996E-13</v>
      </c>
      <c r="D490" s="14">
        <v>3.1556E-12</v>
      </c>
      <c r="E490" s="14">
        <v>9.7313000000000008E-12</v>
      </c>
      <c r="F490" s="14">
        <v>2.331E-10</v>
      </c>
      <c r="G490" s="14">
        <v>1.2716E-6</v>
      </c>
      <c r="H490" s="13"/>
      <c r="I490" s="13"/>
      <c r="J490" s="13"/>
    </row>
    <row r="491" spans="1:10" x14ac:dyDescent="0.35">
      <c r="A491" s="13">
        <v>46.03</v>
      </c>
      <c r="B491" s="14">
        <v>1.5044E-15</v>
      </c>
      <c r="C491" s="14">
        <v>8.8621000000000002E-13</v>
      </c>
      <c r="D491" s="14">
        <v>2.8391999999999999E-12</v>
      </c>
      <c r="E491" s="14">
        <v>8.7817E-12</v>
      </c>
      <c r="F491" s="14">
        <v>2.1214E-10</v>
      </c>
      <c r="G491" s="14">
        <v>1.1848000000000001E-6</v>
      </c>
      <c r="H491" s="13"/>
      <c r="I491" s="13"/>
      <c r="J491" s="13"/>
    </row>
    <row r="492" spans="1:10" x14ac:dyDescent="0.35">
      <c r="A492" s="13">
        <v>46.13</v>
      </c>
      <c r="B492" s="14">
        <v>1.3251E-15</v>
      </c>
      <c r="C492" s="14">
        <v>7.9378999999999999E-13</v>
      </c>
      <c r="D492" s="14">
        <v>2.5509999999999999E-12</v>
      </c>
      <c r="E492" s="14">
        <v>7.9140000000000004E-12</v>
      </c>
      <c r="F492" s="14">
        <v>1.9282000000000001E-10</v>
      </c>
      <c r="G492" s="14">
        <v>1.1030000000000001E-6</v>
      </c>
      <c r="H492" s="13"/>
      <c r="I492" s="13"/>
      <c r="J492" s="13"/>
    </row>
    <row r="493" spans="1:10" x14ac:dyDescent="0.35">
      <c r="A493" s="13">
        <v>46.228999999999999</v>
      </c>
      <c r="B493" s="14">
        <v>1.1669000000000001E-15</v>
      </c>
      <c r="C493" s="14">
        <v>7.1067999999999996E-13</v>
      </c>
      <c r="D493" s="14">
        <v>2.2908999999999999E-12</v>
      </c>
      <c r="E493" s="14">
        <v>7.1284000000000002E-12</v>
      </c>
      <c r="F493" s="14">
        <v>1.7517E-10</v>
      </c>
      <c r="G493" s="14">
        <v>1.0264E-6</v>
      </c>
      <c r="H493" s="13"/>
      <c r="I493" s="13"/>
      <c r="J493" s="13"/>
    </row>
    <row r="494" spans="1:10" x14ac:dyDescent="0.35">
      <c r="A494" s="13">
        <v>46.328000000000003</v>
      </c>
      <c r="B494" s="14">
        <v>1.0362E-15</v>
      </c>
      <c r="C494" s="14">
        <v>6.4044999999999996E-13</v>
      </c>
      <c r="D494" s="14">
        <v>2.0701999999999998E-12</v>
      </c>
      <c r="E494" s="14">
        <v>6.4591999999999998E-12</v>
      </c>
      <c r="F494" s="14">
        <v>1.5996000000000001E-10</v>
      </c>
      <c r="G494" s="14">
        <v>9.5811000000000005E-7</v>
      </c>
      <c r="H494" s="13"/>
      <c r="I494" s="13"/>
      <c r="J494" s="13"/>
    </row>
    <row r="495" spans="1:10" x14ac:dyDescent="0.35">
      <c r="A495" s="13">
        <v>46.427</v>
      </c>
      <c r="B495" s="14">
        <v>9.1688000000000002E-16</v>
      </c>
      <c r="C495" s="14">
        <v>5.7569999999999996E-13</v>
      </c>
      <c r="D495" s="14">
        <v>1.8663999999999998E-12</v>
      </c>
      <c r="E495" s="14">
        <v>5.8396000000000003E-12</v>
      </c>
      <c r="F495" s="14">
        <v>1.4578999999999999E-10</v>
      </c>
      <c r="G495" s="14">
        <v>8.9345E-7</v>
      </c>
      <c r="H495" s="13"/>
      <c r="I495" s="13"/>
      <c r="J495" s="13"/>
    </row>
    <row r="496" spans="1:10" x14ac:dyDescent="0.35">
      <c r="A496" s="13">
        <v>46.526000000000003</v>
      </c>
      <c r="B496" s="14">
        <v>8.0906999999999995E-16</v>
      </c>
      <c r="C496" s="14">
        <v>5.1642000000000004E-13</v>
      </c>
      <c r="D496" s="14">
        <v>1.6792999999999999E-12</v>
      </c>
      <c r="E496" s="14">
        <v>5.2698E-12</v>
      </c>
      <c r="F496" s="14">
        <v>1.3266999999999999E-10</v>
      </c>
      <c r="G496" s="14">
        <v>8.3239E-7</v>
      </c>
      <c r="H496" s="13"/>
      <c r="I496" s="13"/>
      <c r="J496" s="13"/>
    </row>
    <row r="497" spans="1:10" x14ac:dyDescent="0.35">
      <c r="A497" s="13">
        <v>46.625</v>
      </c>
      <c r="B497" s="14">
        <v>7.1274000000000002E-16</v>
      </c>
      <c r="C497" s="14">
        <v>4.6260999999999998E-13</v>
      </c>
      <c r="D497" s="14">
        <v>1.5089E-12</v>
      </c>
      <c r="E497" s="14">
        <v>4.7495000000000003E-12</v>
      </c>
      <c r="F497" s="14">
        <v>1.206E-10</v>
      </c>
      <c r="G497" s="14">
        <v>7.7494000000000003E-7</v>
      </c>
      <c r="H497" s="13"/>
      <c r="I497" s="13"/>
      <c r="J497" s="13"/>
    </row>
    <row r="498" spans="1:10" x14ac:dyDescent="0.35">
      <c r="A498" s="13">
        <v>46.723999999999997</v>
      </c>
      <c r="B498" s="14">
        <v>6.2789000000000003E-16</v>
      </c>
      <c r="C498" s="14">
        <v>4.1427999999999998E-13</v>
      </c>
      <c r="D498" s="14">
        <v>1.3554000000000001E-12</v>
      </c>
      <c r="E498" s="14">
        <v>4.2789999999999998E-12</v>
      </c>
      <c r="F498" s="14">
        <v>1.0958E-10</v>
      </c>
      <c r="G498" s="14">
        <v>7.2108000000000005E-7</v>
      </c>
      <c r="H498" s="13"/>
      <c r="I498" s="13"/>
      <c r="J498" s="13"/>
    </row>
    <row r="499" spans="1:10" x14ac:dyDescent="0.35">
      <c r="A499" s="13">
        <v>46.823</v>
      </c>
      <c r="B499" s="14">
        <v>5.5741000000000002E-16</v>
      </c>
      <c r="C499" s="14">
        <v>3.7326000000000002E-13</v>
      </c>
      <c r="D499" s="14">
        <v>1.2246000000000001E-12</v>
      </c>
      <c r="E499" s="14">
        <v>3.8763999999999999E-12</v>
      </c>
      <c r="F499" s="14">
        <v>1.0004E-10</v>
      </c>
      <c r="G499" s="14">
        <v>6.7298000000000003E-7</v>
      </c>
      <c r="H499" s="13"/>
      <c r="I499" s="13"/>
      <c r="J499" s="13"/>
    </row>
    <row r="500" spans="1:10" x14ac:dyDescent="0.35">
      <c r="A500" s="13">
        <v>46.921999999999997</v>
      </c>
      <c r="B500" s="14">
        <v>4.9320000000000001E-16</v>
      </c>
      <c r="C500" s="14">
        <v>3.3549000000000002E-13</v>
      </c>
      <c r="D500" s="14">
        <v>1.1039E-12</v>
      </c>
      <c r="E500" s="14">
        <v>3.5042E-12</v>
      </c>
      <c r="F500" s="14">
        <v>9.1169999999999994E-11</v>
      </c>
      <c r="G500" s="14">
        <v>6.2747000000000005E-7</v>
      </c>
      <c r="H500" s="13"/>
      <c r="I500" s="13"/>
      <c r="J500" s="13"/>
    </row>
    <row r="501" spans="1:10" x14ac:dyDescent="0.35">
      <c r="A501" s="13">
        <v>47.021000000000001</v>
      </c>
      <c r="B501" s="14">
        <v>4.3525000000000002E-16</v>
      </c>
      <c r="C501" s="14">
        <v>3.0096000000000001E-13</v>
      </c>
      <c r="D501" s="14">
        <v>9.9325999999999995E-13</v>
      </c>
      <c r="E501" s="14">
        <v>3.1623999999999999E-12</v>
      </c>
      <c r="F501" s="14">
        <v>8.2967999999999995E-11</v>
      </c>
      <c r="G501" s="14">
        <v>5.8454999999999998E-7</v>
      </c>
      <c r="H501" s="13"/>
      <c r="I501" s="13"/>
      <c r="J501" s="13"/>
    </row>
    <row r="502" spans="1:10" x14ac:dyDescent="0.35">
      <c r="A502" s="13">
        <v>47.12</v>
      </c>
      <c r="B502" s="14">
        <v>3.8356999999999999E-16</v>
      </c>
      <c r="C502" s="14">
        <v>2.6967E-13</v>
      </c>
      <c r="D502" s="14">
        <v>8.9273999999999999E-13</v>
      </c>
      <c r="E502" s="14">
        <v>2.8507999999999999E-12</v>
      </c>
      <c r="F502" s="14">
        <v>7.5433000000000005E-11</v>
      </c>
      <c r="G502" s="14">
        <v>5.4422000000000004E-7</v>
      </c>
      <c r="H502" s="13"/>
      <c r="I502" s="13"/>
      <c r="J502" s="13"/>
    </row>
    <row r="503" spans="1:10" x14ac:dyDescent="0.35">
      <c r="A503" s="13">
        <v>47.219000000000001</v>
      </c>
      <c r="B503" s="14">
        <v>3.3816000000000001E-16</v>
      </c>
      <c r="C503" s="14">
        <v>2.4163E-13</v>
      </c>
      <c r="D503" s="14">
        <v>8.0232999999999997E-13</v>
      </c>
      <c r="E503" s="14">
        <v>2.5696999999999998E-12</v>
      </c>
      <c r="F503" s="14">
        <v>6.8564999999999998E-11</v>
      </c>
      <c r="G503" s="14">
        <v>5.0648999999999998E-7</v>
      </c>
      <c r="H503" s="13"/>
      <c r="I503" s="13"/>
      <c r="J503" s="13"/>
    </row>
    <row r="504" spans="1:10" x14ac:dyDescent="0.35">
      <c r="A504" s="13">
        <v>47.313000000000002</v>
      </c>
      <c r="B504" s="14">
        <v>3.0181000000000002E-16</v>
      </c>
      <c r="C504" s="14">
        <v>2.1874000000000001E-13</v>
      </c>
      <c r="D504" s="14">
        <v>7.2822E-13</v>
      </c>
      <c r="E504" s="14">
        <v>2.3382999999999998E-12</v>
      </c>
      <c r="F504" s="14">
        <v>6.2855999999999995E-11</v>
      </c>
      <c r="G504" s="14">
        <v>4.7417000000000002E-7</v>
      </c>
      <c r="H504" s="13"/>
      <c r="I504" s="13"/>
      <c r="J504" s="13"/>
    </row>
    <row r="505" spans="1:10" x14ac:dyDescent="0.35">
      <c r="A505" s="13">
        <v>47.405999999999999</v>
      </c>
      <c r="B505" s="14">
        <v>2.6860999999999999E-16</v>
      </c>
      <c r="C505" s="14">
        <v>1.9760000000000001E-13</v>
      </c>
      <c r="D505" s="14">
        <v>6.5968999999999999E-13</v>
      </c>
      <c r="E505" s="14">
        <v>2.1239999999999998E-12</v>
      </c>
      <c r="F505" s="14">
        <v>5.7536E-11</v>
      </c>
      <c r="G505" s="14">
        <v>4.4355999999999998E-7</v>
      </c>
      <c r="H505" s="13"/>
      <c r="I505" s="13"/>
      <c r="J505" s="13"/>
    </row>
    <row r="506" spans="1:10" x14ac:dyDescent="0.35">
      <c r="A506" s="13">
        <v>47.5</v>
      </c>
      <c r="B506" s="14">
        <v>2.3855999999999998E-16</v>
      </c>
      <c r="C506" s="14">
        <v>1.7824000000000001E-13</v>
      </c>
      <c r="D506" s="14">
        <v>5.9674999999999996E-13</v>
      </c>
      <c r="E506" s="14">
        <v>1.9266999999999999E-12</v>
      </c>
      <c r="F506" s="14">
        <v>5.2605999999999998E-11</v>
      </c>
      <c r="G506" s="14">
        <v>4.1465000000000002E-7</v>
      </c>
      <c r="H506" s="13"/>
      <c r="I506" s="13"/>
      <c r="J506" s="13"/>
    </row>
    <row r="507" spans="1:10" x14ac:dyDescent="0.35">
      <c r="A507" s="13">
        <v>47.594000000000001</v>
      </c>
      <c r="B507" s="14">
        <v>2.1166E-16</v>
      </c>
      <c r="C507" s="14">
        <v>1.6064000000000001E-13</v>
      </c>
      <c r="D507" s="14">
        <v>5.3937999999999997E-13</v>
      </c>
      <c r="E507" s="14">
        <v>1.7463999999999999E-12</v>
      </c>
      <c r="F507" s="14">
        <v>4.8067000000000002E-11</v>
      </c>
      <c r="G507" s="14">
        <v>3.8744999999999999E-7</v>
      </c>
      <c r="H507" s="13"/>
      <c r="I507" s="13"/>
      <c r="J507" s="13"/>
    </row>
    <row r="508" spans="1:10" x14ac:dyDescent="0.35">
      <c r="A508" s="13">
        <v>47.688000000000002</v>
      </c>
      <c r="B508" s="14">
        <v>1.8790000000000001E-16</v>
      </c>
      <c r="C508" s="14">
        <v>1.448E-13</v>
      </c>
      <c r="D508" s="14">
        <v>4.8759000000000005E-13</v>
      </c>
      <c r="E508" s="14">
        <v>1.5831E-12</v>
      </c>
      <c r="F508" s="14">
        <v>4.3917000000000002E-11</v>
      </c>
      <c r="G508" s="14">
        <v>3.6194000000000002E-7</v>
      </c>
      <c r="H508" s="13"/>
      <c r="I508" s="13"/>
      <c r="J508" s="13"/>
    </row>
    <row r="509" spans="1:10" x14ac:dyDescent="0.35">
      <c r="A509" s="13">
        <v>47.771000000000001</v>
      </c>
      <c r="B509" s="14">
        <v>1.6980999999999999E-16</v>
      </c>
      <c r="C509" s="14">
        <v>1.3252999999999999E-13</v>
      </c>
      <c r="D509" s="14">
        <v>4.4730999999999999E-13</v>
      </c>
      <c r="E509" s="14">
        <v>1.4556E-12</v>
      </c>
      <c r="F509" s="14">
        <v>4.0649000000000001E-11</v>
      </c>
      <c r="G509" s="14">
        <v>3.4134000000000001E-7</v>
      </c>
      <c r="H509" s="13"/>
      <c r="I509" s="13"/>
      <c r="J509" s="13"/>
    </row>
    <row r="510" spans="1:10" x14ac:dyDescent="0.35">
      <c r="A510" s="13">
        <v>47.853999999999999</v>
      </c>
      <c r="B510" s="14">
        <v>1.5314000000000001E-16</v>
      </c>
      <c r="C510" s="14">
        <v>1.2111E-13</v>
      </c>
      <c r="D510" s="14">
        <v>4.0979000000000001E-13</v>
      </c>
      <c r="E510" s="14">
        <v>1.3367999999999999E-12</v>
      </c>
      <c r="F510" s="14">
        <v>3.7584000000000003E-11</v>
      </c>
      <c r="G510" s="14">
        <v>3.2172E-7</v>
      </c>
      <c r="H510" s="13"/>
      <c r="I510" s="13"/>
      <c r="J510" s="13"/>
    </row>
    <row r="511" spans="1:10" x14ac:dyDescent="0.35">
      <c r="A511" s="13">
        <v>47.936</v>
      </c>
      <c r="B511" s="14">
        <v>1.3791000000000001E-16</v>
      </c>
      <c r="C511" s="14">
        <v>1.1057E-13</v>
      </c>
      <c r="D511" s="14">
        <v>3.7503999999999999E-13</v>
      </c>
      <c r="E511" s="14">
        <v>1.2263999999999999E-12</v>
      </c>
      <c r="F511" s="14">
        <v>3.4722999999999997E-11</v>
      </c>
      <c r="G511" s="14">
        <v>3.0309E-7</v>
      </c>
      <c r="H511" s="13"/>
      <c r="I511" s="13"/>
      <c r="J511" s="13"/>
    </row>
    <row r="512" spans="1:10" x14ac:dyDescent="0.35">
      <c r="A512" s="13">
        <v>48.018999999999998</v>
      </c>
      <c r="B512" s="14">
        <v>1.2411000000000001E-16</v>
      </c>
      <c r="C512" s="14">
        <v>1.0088E-13</v>
      </c>
      <c r="D512" s="14">
        <v>3.4306E-13</v>
      </c>
      <c r="E512" s="14">
        <v>1.1246000000000001E-12</v>
      </c>
      <c r="F512" s="14">
        <v>3.2065000000000001E-11</v>
      </c>
      <c r="G512" s="14">
        <v>2.8545000000000001E-7</v>
      </c>
      <c r="H512" s="13"/>
      <c r="I512" s="13"/>
      <c r="J512" s="13"/>
    </row>
    <row r="513" spans="1:10" x14ac:dyDescent="0.35">
      <c r="A513" s="13">
        <v>48.101999999999997</v>
      </c>
      <c r="B513" s="14">
        <v>1.1174999999999999E-16</v>
      </c>
      <c r="C513" s="14">
        <v>9.2059000000000004E-14</v>
      </c>
      <c r="D513" s="14">
        <v>3.1384E-13</v>
      </c>
      <c r="E513" s="14">
        <v>1.0313000000000001E-12</v>
      </c>
      <c r="F513" s="14">
        <v>2.9610000000000002E-11</v>
      </c>
      <c r="G513" s="14">
        <v>2.6879000000000001E-7</v>
      </c>
      <c r="H513" s="13"/>
      <c r="I513" s="13"/>
      <c r="J513" s="13"/>
    </row>
    <row r="514" spans="1:10" x14ac:dyDescent="0.35">
      <c r="A514" s="13">
        <v>48.173000000000002</v>
      </c>
      <c r="B514" s="14">
        <v>1.0235E-16</v>
      </c>
      <c r="C514" s="14">
        <v>8.5254000000000002E-14</v>
      </c>
      <c r="D514" s="14">
        <v>2.9123999999999998E-13</v>
      </c>
      <c r="E514" s="14">
        <v>9.5895999999999999E-13</v>
      </c>
      <c r="F514" s="14">
        <v>2.7690999999999999E-11</v>
      </c>
      <c r="G514" s="14">
        <v>2.5549000000000002E-7</v>
      </c>
      <c r="H514" s="13"/>
      <c r="I514" s="13"/>
      <c r="J514" s="13"/>
    </row>
    <row r="515" spans="1:10" x14ac:dyDescent="0.35">
      <c r="A515" s="13">
        <v>48.244999999999997</v>
      </c>
      <c r="B515" s="14">
        <v>9.3615999999999999E-17</v>
      </c>
      <c r="C515" s="14">
        <v>7.8876000000000001E-14</v>
      </c>
      <c r="D515" s="14">
        <v>2.7001999999999999E-13</v>
      </c>
      <c r="E515" s="14">
        <v>8.9093000000000002E-13</v>
      </c>
      <c r="F515" s="14">
        <v>2.5878000000000001E-11</v>
      </c>
      <c r="G515" s="14">
        <v>2.4275000000000003E-7</v>
      </c>
      <c r="H515" s="13"/>
      <c r="I515" s="13"/>
      <c r="J515" s="13"/>
    </row>
    <row r="516" spans="1:10" x14ac:dyDescent="0.35">
      <c r="A516" s="13">
        <v>48.316000000000003</v>
      </c>
      <c r="B516" s="14">
        <v>8.5547000000000002E-17</v>
      </c>
      <c r="C516" s="14">
        <v>7.2922999999999996E-14</v>
      </c>
      <c r="D516" s="14">
        <v>2.5018E-13</v>
      </c>
      <c r="E516" s="14">
        <v>8.2720999999999997E-13</v>
      </c>
      <c r="F516" s="14">
        <v>2.4172E-11</v>
      </c>
      <c r="G516" s="14">
        <v>2.3057999999999999E-7</v>
      </c>
      <c r="H516" s="13"/>
      <c r="I516" s="13"/>
      <c r="J516" s="13"/>
    </row>
    <row r="517" spans="1:10" x14ac:dyDescent="0.35">
      <c r="A517" s="13">
        <v>48.387</v>
      </c>
      <c r="B517" s="14">
        <v>7.8141000000000004E-17</v>
      </c>
      <c r="C517" s="14">
        <v>6.7397000000000006E-14</v>
      </c>
      <c r="D517" s="14">
        <v>2.3173000000000001E-13</v>
      </c>
      <c r="E517" s="14">
        <v>7.6781000000000004E-13</v>
      </c>
      <c r="F517" s="14">
        <v>2.2571000000000001E-11</v>
      </c>
      <c r="G517" s="14">
        <v>2.1897000000000001E-7</v>
      </c>
      <c r="H517" s="13"/>
      <c r="I517" s="13"/>
      <c r="J517" s="13"/>
    </row>
    <row r="518" spans="1:10" x14ac:dyDescent="0.35">
      <c r="A518" s="13">
        <v>48.459000000000003</v>
      </c>
      <c r="B518" s="14">
        <v>7.1398999999999994E-17</v>
      </c>
      <c r="C518" s="14">
        <v>6.2298000000000004E-14</v>
      </c>
      <c r="D518" s="14">
        <v>2.1465E-13</v>
      </c>
      <c r="E518" s="14">
        <v>7.1272000000000002E-13</v>
      </c>
      <c r="F518" s="14">
        <v>2.1077E-11</v>
      </c>
      <c r="G518" s="14">
        <v>2.0793000000000001E-7</v>
      </c>
      <c r="H518" s="13"/>
      <c r="I518" s="13"/>
      <c r="J518" s="13"/>
    </row>
    <row r="519" spans="1:10" x14ac:dyDescent="0.35">
      <c r="A519" s="13">
        <v>48.52</v>
      </c>
      <c r="B519" s="14">
        <v>6.6166000000000004E-17</v>
      </c>
      <c r="C519" s="14">
        <v>5.8289E-14</v>
      </c>
      <c r="D519" s="14">
        <v>2.0119999999999999E-13</v>
      </c>
      <c r="E519" s="14">
        <v>6.6922000000000005E-13</v>
      </c>
      <c r="F519" s="14">
        <v>1.9889E-11</v>
      </c>
      <c r="G519" s="14">
        <v>1.9899000000000001E-7</v>
      </c>
      <c r="H519" s="13"/>
      <c r="I519" s="13"/>
      <c r="J519" s="13"/>
    </row>
    <row r="520" spans="1:10" x14ac:dyDescent="0.35">
      <c r="A520" s="13">
        <v>48.581000000000003</v>
      </c>
      <c r="B520" s="14">
        <v>6.1262000000000006E-17</v>
      </c>
      <c r="C520" s="14">
        <v>5.4504000000000001E-14</v>
      </c>
      <c r="D520" s="14">
        <v>1.8848E-13</v>
      </c>
      <c r="E520" s="14">
        <v>6.2803E-13</v>
      </c>
      <c r="F520" s="14">
        <v>1.8759999999999998E-11</v>
      </c>
      <c r="G520" s="14">
        <v>1.9039E-7</v>
      </c>
      <c r="H520" s="13"/>
      <c r="I520" s="13"/>
      <c r="J520" s="13"/>
    </row>
    <row r="521" spans="1:10" x14ac:dyDescent="0.35">
      <c r="A521" s="13">
        <v>48.643000000000001</v>
      </c>
      <c r="B521" s="14">
        <v>5.6688000000000005E-17</v>
      </c>
      <c r="C521" s="14">
        <v>5.0942999999999998E-14</v>
      </c>
      <c r="D521" s="14">
        <v>1.7648999999999999E-13</v>
      </c>
      <c r="E521" s="14">
        <v>5.8913999999999995E-13</v>
      </c>
      <c r="F521" s="14">
        <v>1.7689E-11</v>
      </c>
      <c r="G521" s="14">
        <v>1.8213E-7</v>
      </c>
      <c r="H521" s="13"/>
      <c r="I521" s="13"/>
      <c r="J521" s="13"/>
    </row>
    <row r="522" spans="1:10" x14ac:dyDescent="0.35">
      <c r="A522" s="13">
        <v>48.704000000000001</v>
      </c>
      <c r="B522" s="14">
        <v>5.2442999999999997E-17</v>
      </c>
      <c r="C522" s="14">
        <v>4.7604E-14</v>
      </c>
      <c r="D522" s="14">
        <v>1.6522999999999999E-13</v>
      </c>
      <c r="E522" s="14">
        <v>5.5255E-13</v>
      </c>
      <c r="F522" s="14">
        <v>1.6675999999999999E-11</v>
      </c>
      <c r="G522" s="14">
        <v>1.7420000000000001E-7</v>
      </c>
      <c r="H522" s="13"/>
      <c r="I522" s="13"/>
      <c r="J522" s="13"/>
    </row>
    <row r="523" spans="1:10" x14ac:dyDescent="0.35">
      <c r="A523" s="13">
        <v>48.765999999999998</v>
      </c>
      <c r="B523" s="14">
        <v>4.8527000000000001E-17</v>
      </c>
      <c r="C523" s="14">
        <v>4.4488999999999999E-14</v>
      </c>
      <c r="D523" s="14">
        <v>1.5470000000000001E-13</v>
      </c>
      <c r="E523" s="14">
        <v>5.1826999999999997E-13</v>
      </c>
      <c r="F523" s="14">
        <v>1.5721999999999999E-11</v>
      </c>
      <c r="G523" s="14">
        <v>1.6661000000000001E-7</v>
      </c>
      <c r="H523" s="13"/>
      <c r="I523" s="13"/>
      <c r="J523" s="13"/>
    </row>
    <row r="524" spans="1:10" x14ac:dyDescent="0.35">
      <c r="A524" s="13">
        <v>48.817999999999998</v>
      </c>
      <c r="B524" s="14">
        <v>4.5433000000000002E-17</v>
      </c>
      <c r="C524" s="14">
        <v>4.2001999999999997E-14</v>
      </c>
      <c r="D524" s="14">
        <v>1.4628000000000001E-13</v>
      </c>
      <c r="E524" s="14">
        <v>4.9079999999999999E-13</v>
      </c>
      <c r="F524" s="14">
        <v>1.4953000000000001E-11</v>
      </c>
      <c r="G524" s="14">
        <v>1.6040999999999999E-7</v>
      </c>
      <c r="H524" s="13"/>
      <c r="I524" s="13"/>
      <c r="J524" s="13"/>
    </row>
    <row r="525" spans="1:10" x14ac:dyDescent="0.35">
      <c r="A525" s="13">
        <v>48.871000000000002</v>
      </c>
      <c r="B525" s="14">
        <v>4.2512000000000003E-17</v>
      </c>
      <c r="C525" s="14">
        <v>3.9638000000000002E-14</v>
      </c>
      <c r="D525" s="14">
        <v>1.3826000000000001E-13</v>
      </c>
      <c r="E525" s="14">
        <v>4.6461999999999999E-13</v>
      </c>
      <c r="F525" s="14">
        <v>1.4217999999999999E-11</v>
      </c>
      <c r="G525" s="14">
        <v>1.5440000000000001E-7</v>
      </c>
      <c r="H525" s="13"/>
      <c r="I525" s="13"/>
      <c r="J525" s="13"/>
    </row>
    <row r="526" spans="1:10" x14ac:dyDescent="0.35">
      <c r="A526" s="13">
        <v>48.923999999999999</v>
      </c>
      <c r="B526" s="14">
        <v>3.9764999999999998E-17</v>
      </c>
      <c r="C526" s="14">
        <v>3.7397000000000001E-14</v>
      </c>
      <c r="D526" s="14">
        <v>1.3065E-13</v>
      </c>
      <c r="E526" s="14">
        <v>4.3972999999999999E-13</v>
      </c>
      <c r="F526" s="14">
        <v>1.3515E-11</v>
      </c>
      <c r="G526" s="14">
        <v>1.4861000000000001E-7</v>
      </c>
      <c r="H526" s="13"/>
      <c r="I526" s="13"/>
      <c r="J526" s="13"/>
    </row>
    <row r="527" spans="1:10" x14ac:dyDescent="0.35">
      <c r="A527" s="13">
        <v>48.976999999999997</v>
      </c>
      <c r="B527" s="14">
        <v>3.719E-17</v>
      </c>
      <c r="C527" s="14">
        <v>3.5278999999999999E-14</v>
      </c>
      <c r="D527" s="14">
        <v>1.2344999999999999E-13</v>
      </c>
      <c r="E527" s="14">
        <v>4.1613000000000002E-13</v>
      </c>
      <c r="F527" s="14">
        <v>1.2847E-11</v>
      </c>
      <c r="G527" s="14">
        <v>1.4303E-7</v>
      </c>
      <c r="H527" s="13"/>
      <c r="I527" s="13"/>
      <c r="J527" s="13"/>
    </row>
    <row r="528" spans="1:10" x14ac:dyDescent="0.35">
      <c r="A528" s="13">
        <v>49.03</v>
      </c>
      <c r="B528" s="14">
        <v>3.4789000000000002E-17</v>
      </c>
      <c r="C528" s="14">
        <v>3.3283999999999997E-14</v>
      </c>
      <c r="D528" s="14">
        <v>1.1664999999999999E-13</v>
      </c>
      <c r="E528" s="14">
        <v>3.9383E-13</v>
      </c>
      <c r="F528" s="14">
        <v>1.2212E-11</v>
      </c>
      <c r="G528" s="14">
        <v>1.3764999999999999E-7</v>
      </c>
      <c r="H528" s="13"/>
      <c r="I528" s="13"/>
      <c r="J528" s="13"/>
    </row>
    <row r="529" spans="1:10" x14ac:dyDescent="0.35">
      <c r="A529" s="13">
        <v>49.075000000000003</v>
      </c>
      <c r="B529" s="14">
        <v>3.2864E-17</v>
      </c>
      <c r="C529" s="14">
        <v>3.1671000000000002E-14</v>
      </c>
      <c r="D529" s="14">
        <v>1.1115E-13</v>
      </c>
      <c r="E529" s="14">
        <v>3.7574000000000002E-13</v>
      </c>
      <c r="F529" s="14">
        <v>1.1695E-11</v>
      </c>
      <c r="G529" s="14">
        <v>1.3322E-7</v>
      </c>
      <c r="H529" s="13"/>
      <c r="I529" s="13"/>
      <c r="J529" s="13"/>
    </row>
    <row r="530" spans="1:10" x14ac:dyDescent="0.35">
      <c r="A530" s="13">
        <v>49.121000000000002</v>
      </c>
      <c r="B530" s="14">
        <v>3.1035000000000002E-17</v>
      </c>
      <c r="C530" s="14">
        <v>3.0128E-14</v>
      </c>
      <c r="D530" s="14">
        <v>1.0588E-13</v>
      </c>
      <c r="E530" s="14">
        <v>3.5840000000000002E-13</v>
      </c>
      <c r="F530" s="14">
        <v>1.1196999999999999E-11</v>
      </c>
      <c r="G530" s="14">
        <v>1.2891000000000001E-7</v>
      </c>
      <c r="H530" s="13"/>
      <c r="I530" s="13"/>
      <c r="J530" s="13"/>
    </row>
    <row r="531" spans="1:10" x14ac:dyDescent="0.35">
      <c r="A531" s="13">
        <v>49.165999999999997</v>
      </c>
      <c r="B531" s="14">
        <v>2.9302E-17</v>
      </c>
      <c r="C531" s="14">
        <v>2.8656999999999998E-14</v>
      </c>
      <c r="D531" s="14">
        <v>1.0084999999999999E-13</v>
      </c>
      <c r="E531" s="14">
        <v>3.4183000000000002E-13</v>
      </c>
      <c r="F531" s="14">
        <v>1.072E-11</v>
      </c>
      <c r="G531" s="14">
        <v>1.2475E-7</v>
      </c>
      <c r="H531" s="13"/>
      <c r="I531" s="13"/>
      <c r="J531" s="13"/>
    </row>
    <row r="532" spans="1:10" x14ac:dyDescent="0.35">
      <c r="A532" s="13">
        <v>49.212000000000003</v>
      </c>
      <c r="B532" s="14">
        <v>2.7664E-17</v>
      </c>
      <c r="C532" s="14">
        <v>2.7256999999999999E-14</v>
      </c>
      <c r="D532" s="14">
        <v>9.6055000000000001E-14</v>
      </c>
      <c r="E532" s="14">
        <v>3.2600999999999999E-13</v>
      </c>
      <c r="F532" s="14">
        <v>1.0263E-11</v>
      </c>
      <c r="G532" s="14">
        <v>1.2071E-7</v>
      </c>
      <c r="H532" s="13"/>
      <c r="I532" s="13"/>
      <c r="J532" s="13"/>
    </row>
    <row r="533" spans="1:10" x14ac:dyDescent="0.35">
      <c r="A533" s="13">
        <v>49.256999999999998</v>
      </c>
      <c r="B533" s="14">
        <v>2.6122E-17</v>
      </c>
      <c r="C533" s="14">
        <v>2.5929E-14</v>
      </c>
      <c r="D533" s="14">
        <v>9.1496999999999999E-14</v>
      </c>
      <c r="E533" s="14">
        <v>3.1095E-13</v>
      </c>
      <c r="F533" s="14">
        <v>9.8263999999999994E-12</v>
      </c>
      <c r="G533" s="14">
        <v>1.1682E-7</v>
      </c>
      <c r="H533" s="13"/>
      <c r="I533" s="13"/>
      <c r="J533" s="13"/>
    </row>
    <row r="534" spans="1:10" x14ac:dyDescent="0.35">
      <c r="A534" s="13">
        <v>49.296999999999997</v>
      </c>
      <c r="B534" s="14">
        <v>2.4873E-17</v>
      </c>
      <c r="C534" s="14">
        <v>2.4843000000000001E-14</v>
      </c>
      <c r="D534" s="14">
        <v>8.7770000000000001E-14</v>
      </c>
      <c r="E534" s="14">
        <v>2.9861999999999999E-13</v>
      </c>
      <c r="F534" s="14">
        <v>9.4672999999999995E-12</v>
      </c>
      <c r="G534" s="14">
        <v>1.1358E-7</v>
      </c>
      <c r="H534" s="13"/>
      <c r="I534" s="13"/>
      <c r="J534" s="13"/>
    </row>
    <row r="535" spans="1:10" x14ac:dyDescent="0.35">
      <c r="A535" s="13">
        <v>49.335999999999999</v>
      </c>
      <c r="B535" s="14">
        <v>2.3678999999999999E-17</v>
      </c>
      <c r="C535" s="14">
        <v>2.3802E-14</v>
      </c>
      <c r="D535" s="14">
        <v>8.4188999999999996E-14</v>
      </c>
      <c r="E535" s="14">
        <v>2.8677E-13</v>
      </c>
      <c r="F535" s="14">
        <v>9.1211999999999995E-12</v>
      </c>
      <c r="G535" s="14">
        <v>1.1043E-7</v>
      </c>
      <c r="H535" s="13"/>
      <c r="I535" s="13"/>
      <c r="J535" s="13"/>
    </row>
    <row r="536" spans="1:10" x14ac:dyDescent="0.35">
      <c r="A536" s="13">
        <v>49.375</v>
      </c>
      <c r="B536" s="14">
        <v>2.2541E-17</v>
      </c>
      <c r="C536" s="14">
        <v>2.2804000000000001E-14</v>
      </c>
      <c r="D536" s="14">
        <v>8.0753999999999996E-14</v>
      </c>
      <c r="E536" s="14">
        <v>2.7539E-13</v>
      </c>
      <c r="F536" s="14">
        <v>8.7880000000000001E-12</v>
      </c>
      <c r="G536" s="14">
        <v>1.0739E-7</v>
      </c>
      <c r="H536" s="13"/>
      <c r="I536" s="13"/>
      <c r="J536" s="13"/>
    </row>
    <row r="537" spans="1:10" x14ac:dyDescent="0.35">
      <c r="A537" s="13">
        <v>49.414000000000001</v>
      </c>
      <c r="B537" s="14">
        <v>2.1460000000000001E-17</v>
      </c>
      <c r="C537" s="14">
        <v>2.1849E-14</v>
      </c>
      <c r="D537" s="14">
        <v>7.7465999999999998E-14</v>
      </c>
      <c r="E537" s="14">
        <v>2.6448E-13</v>
      </c>
      <c r="F537" s="14">
        <v>8.4676999999999996E-12</v>
      </c>
      <c r="G537" s="14">
        <v>1.0443E-7</v>
      </c>
      <c r="H537" s="13"/>
      <c r="I537" s="13"/>
      <c r="J537" s="13"/>
    </row>
    <row r="538" spans="1:10" x14ac:dyDescent="0.35">
      <c r="A538" s="13">
        <v>49.453000000000003</v>
      </c>
      <c r="B538" s="14">
        <v>2.0435E-17</v>
      </c>
      <c r="C538" s="14">
        <v>2.0939E-14</v>
      </c>
      <c r="D538" s="14">
        <v>7.4324000000000005E-14</v>
      </c>
      <c r="E538" s="14">
        <v>2.5404E-13</v>
      </c>
      <c r="F538" s="14">
        <v>8.1602999999999995E-12</v>
      </c>
      <c r="G538" s="14">
        <v>1.0157E-7</v>
      </c>
      <c r="H538" s="13"/>
      <c r="I538" s="13"/>
      <c r="J538" s="13"/>
    </row>
    <row r="539" spans="1:10" x14ac:dyDescent="0.35">
      <c r="A539" s="13">
        <v>49.487000000000002</v>
      </c>
      <c r="B539" s="14">
        <v>1.9597000000000001E-17</v>
      </c>
      <c r="C539" s="14">
        <v>2.019E-14</v>
      </c>
      <c r="D539" s="14">
        <v>7.1738999999999996E-14</v>
      </c>
      <c r="E539" s="14">
        <v>2.4544999999999998E-13</v>
      </c>
      <c r="F539" s="14">
        <v>7.9063999999999995E-12</v>
      </c>
      <c r="G539" s="14">
        <v>9.9188000000000001E-8</v>
      </c>
      <c r="H539" s="13"/>
      <c r="I539" s="13"/>
      <c r="J539" s="13"/>
    </row>
    <row r="540" spans="1:10" x14ac:dyDescent="0.35">
      <c r="A540" s="13">
        <v>49.521000000000001</v>
      </c>
      <c r="B540" s="14">
        <v>1.8796000000000001E-17</v>
      </c>
      <c r="C540" s="14">
        <v>1.9471000000000001E-14</v>
      </c>
      <c r="D540" s="14">
        <v>6.9256E-14</v>
      </c>
      <c r="E540" s="14">
        <v>2.3719000000000002E-13</v>
      </c>
      <c r="F540" s="14">
        <v>7.6619000000000007E-12</v>
      </c>
      <c r="G540" s="14">
        <v>9.6883999999999996E-8</v>
      </c>
      <c r="H540" s="13"/>
      <c r="I540" s="13"/>
      <c r="J540" s="13"/>
    </row>
    <row r="541" spans="1:10" x14ac:dyDescent="0.35">
      <c r="A541" s="13">
        <v>49.555</v>
      </c>
      <c r="B541" s="14">
        <v>1.8030999999999999E-17</v>
      </c>
      <c r="C541" s="14">
        <v>1.8782999999999999E-14</v>
      </c>
      <c r="D541" s="14">
        <v>6.6875000000000005E-14</v>
      </c>
      <c r="E541" s="14">
        <v>2.2926000000000002E-13</v>
      </c>
      <c r="F541" s="14">
        <v>7.4268999999999994E-12</v>
      </c>
      <c r="G541" s="14">
        <v>9.4659000000000001E-8</v>
      </c>
      <c r="H541" s="13"/>
      <c r="I541" s="13"/>
      <c r="J541" s="13"/>
    </row>
    <row r="542" spans="1:10" x14ac:dyDescent="0.35">
      <c r="A542" s="13">
        <v>49.588000000000001</v>
      </c>
      <c r="B542" s="14">
        <v>1.7303000000000001E-17</v>
      </c>
      <c r="C542" s="14">
        <v>1.8123999999999999E-14</v>
      </c>
      <c r="D542" s="14">
        <v>6.4595999999999998E-14</v>
      </c>
      <c r="E542" s="14">
        <v>2.2167E-13</v>
      </c>
      <c r="F542" s="14">
        <v>7.2013E-12</v>
      </c>
      <c r="G542" s="14">
        <v>9.2513000000000003E-8</v>
      </c>
      <c r="H542" s="13"/>
      <c r="I542" s="13"/>
      <c r="J542" s="13"/>
    </row>
    <row r="543" spans="1:10" x14ac:dyDescent="0.35">
      <c r="A543" s="13">
        <v>49.622</v>
      </c>
      <c r="B543" s="14">
        <v>1.661E-17</v>
      </c>
      <c r="C543" s="14">
        <v>1.7494999999999999E-14</v>
      </c>
      <c r="D543" s="14">
        <v>6.2417999999999995E-14</v>
      </c>
      <c r="E543" s="14">
        <v>2.1440999999999999E-13</v>
      </c>
      <c r="F543" s="14">
        <v>6.9851000000000002E-12</v>
      </c>
      <c r="G543" s="14">
        <v>9.0445E-8</v>
      </c>
      <c r="H543" s="13"/>
      <c r="I543" s="13"/>
      <c r="J543" s="13"/>
    </row>
    <row r="544" spans="1:10" x14ac:dyDescent="0.35">
      <c r="A544" s="13">
        <v>49.651000000000003</v>
      </c>
      <c r="B544" s="14">
        <v>1.6043999999999999E-17</v>
      </c>
      <c r="C544" s="14">
        <v>1.6978000000000001E-14</v>
      </c>
      <c r="D544" s="14">
        <v>6.0627E-14</v>
      </c>
      <c r="E544" s="14">
        <v>2.0843E-13</v>
      </c>
      <c r="F544" s="14">
        <v>6.8067999999999996E-12</v>
      </c>
      <c r="G544" s="14">
        <v>8.8732000000000003E-8</v>
      </c>
      <c r="H544" s="13"/>
      <c r="I544" s="13"/>
      <c r="J544" s="13"/>
    </row>
    <row r="545" spans="1:10" x14ac:dyDescent="0.35">
      <c r="A545" s="13">
        <v>49.68</v>
      </c>
      <c r="B545" s="14">
        <v>1.5506000000000001E-17</v>
      </c>
      <c r="C545" s="14">
        <v>1.6487000000000001E-14</v>
      </c>
      <c r="D545" s="14">
        <v>5.8924999999999999E-14</v>
      </c>
      <c r="E545" s="14">
        <v>2.0276000000000001E-13</v>
      </c>
      <c r="F545" s="14">
        <v>6.6375000000000003E-12</v>
      </c>
      <c r="G545" s="14">
        <v>8.7103999999999997E-8</v>
      </c>
      <c r="H545" s="13"/>
      <c r="I545" s="13"/>
      <c r="J545" s="13"/>
    </row>
    <row r="546" spans="1:10" x14ac:dyDescent="0.35">
      <c r="A546" s="13">
        <v>49.709000000000003</v>
      </c>
      <c r="B546" s="14">
        <v>1.4995999999999999E-17</v>
      </c>
      <c r="C546" s="14">
        <v>1.6022E-14</v>
      </c>
      <c r="D546" s="14">
        <v>5.7313E-14</v>
      </c>
      <c r="E546" s="14">
        <v>1.9737999999999999E-13</v>
      </c>
      <c r="F546" s="14">
        <v>6.4769000000000004E-12</v>
      </c>
      <c r="G546" s="14">
        <v>8.5561999999999995E-8</v>
      </c>
      <c r="H546" s="13"/>
      <c r="I546" s="13"/>
      <c r="J546" s="13"/>
    </row>
    <row r="547" spans="1:10" x14ac:dyDescent="0.35">
      <c r="A547" s="13">
        <v>49.738</v>
      </c>
      <c r="B547" s="14">
        <v>1.4515999999999999E-17</v>
      </c>
      <c r="C547" s="14">
        <v>1.5583000000000001E-14</v>
      </c>
      <c r="D547" s="14">
        <v>5.5790999999999998E-14</v>
      </c>
      <c r="E547" s="14">
        <v>1.923E-13</v>
      </c>
      <c r="F547" s="14">
        <v>6.3253000000000001E-12</v>
      </c>
      <c r="G547" s="14">
        <v>8.4105999999999999E-8</v>
      </c>
      <c r="H547" s="13"/>
      <c r="I547" s="13"/>
      <c r="J547" s="13"/>
    </row>
    <row r="548" spans="1:10" x14ac:dyDescent="0.35">
      <c r="A548" s="13">
        <v>49.767000000000003</v>
      </c>
      <c r="B548" s="14">
        <v>1.4065E-17</v>
      </c>
      <c r="C548" s="14">
        <v>1.517E-14</v>
      </c>
      <c r="D548" s="14">
        <v>5.4358000000000002E-14</v>
      </c>
      <c r="E548" s="14">
        <v>1.8751E-13</v>
      </c>
      <c r="F548" s="14">
        <v>6.1825000000000004E-12</v>
      </c>
      <c r="G548" s="14">
        <v>8.2735000000000006E-8</v>
      </c>
      <c r="H548" s="13"/>
      <c r="I548" s="13"/>
      <c r="J548" s="13"/>
    </row>
    <row r="549" spans="1:10" x14ac:dyDescent="0.35">
      <c r="A549" s="13">
        <v>49.792000000000002</v>
      </c>
      <c r="B549" s="14">
        <v>1.37E-17</v>
      </c>
      <c r="C549" s="14">
        <v>1.4836E-14</v>
      </c>
      <c r="D549" s="14">
        <v>5.3201E-14</v>
      </c>
      <c r="E549" s="14">
        <v>1.8365000000000001E-13</v>
      </c>
      <c r="F549" s="14">
        <v>6.0673000000000002E-12</v>
      </c>
      <c r="G549" s="14">
        <v>8.1631999999999999E-8</v>
      </c>
      <c r="H549" s="13"/>
      <c r="I549" s="13"/>
      <c r="J549" s="13"/>
    </row>
    <row r="550" spans="1:10" x14ac:dyDescent="0.35">
      <c r="A550" s="13">
        <v>49.817</v>
      </c>
      <c r="B550" s="14">
        <v>1.3367E-17</v>
      </c>
      <c r="C550" s="14">
        <v>1.4532999999999999E-14</v>
      </c>
      <c r="D550" s="14">
        <v>5.2151999999999997E-14</v>
      </c>
      <c r="E550" s="14">
        <v>1.8014999999999999E-13</v>
      </c>
      <c r="F550" s="14">
        <v>5.9632000000000003E-12</v>
      </c>
      <c r="G550" s="14">
        <v>8.0644000000000004E-8</v>
      </c>
      <c r="H550" s="13"/>
      <c r="I550" s="13"/>
      <c r="J550" s="13"/>
    </row>
    <row r="551" spans="1:10" x14ac:dyDescent="0.35">
      <c r="A551" s="13">
        <v>49.841999999999999</v>
      </c>
      <c r="B551" s="14">
        <v>1.3067E-17</v>
      </c>
      <c r="C551" s="14">
        <v>1.4261E-14</v>
      </c>
      <c r="D551" s="14">
        <v>5.1209999999999997E-14</v>
      </c>
      <c r="E551" s="14">
        <v>1.7702000000000001E-13</v>
      </c>
      <c r="F551" s="14">
        <v>5.8701999999999998E-12</v>
      </c>
      <c r="G551" s="14">
        <v>7.9772999999999996E-8</v>
      </c>
      <c r="H551" s="13"/>
      <c r="I551" s="13"/>
      <c r="J551" s="13"/>
    </row>
    <row r="552" spans="1:10" x14ac:dyDescent="0.35">
      <c r="A552" s="13">
        <v>49.866999999999997</v>
      </c>
      <c r="B552" s="14">
        <v>1.2797000000000001E-17</v>
      </c>
      <c r="C552" s="14">
        <v>1.4019E-14</v>
      </c>
      <c r="D552" s="14">
        <v>5.0376000000000003E-14</v>
      </c>
      <c r="E552" s="14">
        <v>1.7424999999999999E-13</v>
      </c>
      <c r="F552" s="14">
        <v>5.7883999999999999E-12</v>
      </c>
      <c r="G552" s="14">
        <v>7.9016999999999999E-8</v>
      </c>
      <c r="H552" s="13"/>
      <c r="I552" s="13"/>
      <c r="J552" s="13"/>
    </row>
    <row r="553" spans="1:10" x14ac:dyDescent="0.35">
      <c r="A553" s="13">
        <v>49.892000000000003</v>
      </c>
      <c r="B553" s="14">
        <v>1.2559999999999999E-17</v>
      </c>
      <c r="C553" s="14">
        <v>1.3808E-14</v>
      </c>
      <c r="D553" s="14">
        <v>4.9648999999999999E-14</v>
      </c>
      <c r="E553" s="14">
        <v>1.7183000000000001E-13</v>
      </c>
      <c r="F553" s="14">
        <v>5.7177999999999997E-12</v>
      </c>
      <c r="G553" s="14">
        <v>7.8378000000000002E-8</v>
      </c>
      <c r="H553" s="13"/>
      <c r="I553" s="13"/>
      <c r="J553" s="13"/>
    </row>
    <row r="554" spans="1:10" x14ac:dyDescent="0.35">
      <c r="A554" s="13">
        <v>49.914000000000001</v>
      </c>
      <c r="B554" s="14">
        <v>1.2385E-17</v>
      </c>
      <c r="C554" s="14">
        <v>1.3655E-14</v>
      </c>
      <c r="D554" s="14">
        <v>4.9122999999999999E-14</v>
      </c>
      <c r="E554" s="14">
        <v>1.7009000000000001E-13</v>
      </c>
      <c r="F554" s="14">
        <v>5.6673999999999999E-12</v>
      </c>
      <c r="G554" s="14">
        <v>7.7938999999999994E-8</v>
      </c>
      <c r="H554" s="13"/>
      <c r="I554" s="13"/>
      <c r="J554" s="13"/>
    </row>
    <row r="555" spans="1:10" x14ac:dyDescent="0.35">
      <c r="A555" s="13">
        <v>49.935000000000002</v>
      </c>
      <c r="B555" s="14">
        <v>1.2257E-17</v>
      </c>
      <c r="C555" s="14">
        <v>1.3548E-14</v>
      </c>
      <c r="D555" s="14">
        <v>4.8757000000000002E-14</v>
      </c>
      <c r="E555" s="14">
        <v>1.6889E-13</v>
      </c>
      <c r="F555" s="14">
        <v>5.6333000000000002E-12</v>
      </c>
      <c r="G555" s="14">
        <v>7.7660999999999996E-8</v>
      </c>
      <c r="H555" s="13"/>
      <c r="I555" s="13"/>
      <c r="J555" s="13"/>
    </row>
    <row r="556" spans="1:10" x14ac:dyDescent="0.35">
      <c r="A556" s="13">
        <v>49.957000000000001</v>
      </c>
      <c r="B556" s="14">
        <v>1.2177000000000001E-17</v>
      </c>
      <c r="C556" s="14">
        <v>1.3486E-14</v>
      </c>
      <c r="D556" s="14">
        <v>4.8551000000000002E-14</v>
      </c>
      <c r="E556" s="14">
        <v>1.6823000000000001E-13</v>
      </c>
      <c r="F556" s="14">
        <v>5.6155999999999996E-12</v>
      </c>
      <c r="G556" s="14">
        <v>7.7544999999999997E-8</v>
      </c>
      <c r="H556" s="13"/>
      <c r="I556" s="13"/>
      <c r="J556" s="13"/>
    </row>
    <row r="557" spans="1:10" x14ac:dyDescent="0.35">
      <c r="A557" s="13">
        <v>49.978000000000002</v>
      </c>
      <c r="B557" s="14">
        <v>1.2145E-17</v>
      </c>
      <c r="C557" s="14">
        <v>1.3471E-14</v>
      </c>
      <c r="D557" s="14">
        <v>4.8506000000000001E-14</v>
      </c>
      <c r="E557" s="14">
        <v>1.6811E-13</v>
      </c>
      <c r="F557" s="14">
        <v>5.6142999999999996E-12</v>
      </c>
      <c r="G557" s="14">
        <v>7.7589999999999995E-8</v>
      </c>
      <c r="H557" s="13"/>
      <c r="I557" s="13"/>
      <c r="J557" s="13"/>
    </row>
    <row r="558" spans="1:10" x14ac:dyDescent="0.35">
      <c r="A558" s="13">
        <v>50</v>
      </c>
      <c r="B558" s="14">
        <v>1.2162E-17</v>
      </c>
      <c r="C558" s="14">
        <v>1.3501000000000001E-14</v>
      </c>
      <c r="D558" s="14">
        <v>4.8621000000000002E-14</v>
      </c>
      <c r="E558" s="14">
        <v>1.6852999999999999E-13</v>
      </c>
      <c r="F558" s="14">
        <v>5.6292999999999999E-12</v>
      </c>
      <c r="G558" s="14">
        <v>7.7798000000000006E-8</v>
      </c>
      <c r="H558" s="13"/>
      <c r="I558" s="13"/>
      <c r="J558" s="13"/>
    </row>
    <row r="559" spans="1:10" x14ac:dyDescent="0.35">
      <c r="A559" s="13"/>
      <c r="B559" s="13"/>
      <c r="C559" s="13"/>
      <c r="D559" s="13"/>
      <c r="E559" s="13"/>
      <c r="F559" s="13"/>
      <c r="G559" s="13"/>
      <c r="H559" s="13"/>
      <c r="I559" s="13"/>
      <c r="J559" s="13"/>
    </row>
    <row r="560" spans="1:10" x14ac:dyDescent="0.35">
      <c r="A560" s="13"/>
      <c r="B560" s="13"/>
      <c r="C560" s="13"/>
      <c r="D560" s="13"/>
      <c r="E560" s="13"/>
      <c r="F560" s="13"/>
      <c r="G560" s="13"/>
      <c r="H560" s="13"/>
      <c r="I560" s="13"/>
      <c r="J560" s="13"/>
    </row>
    <row r="561" spans="1:10" x14ac:dyDescent="0.35">
      <c r="A561" s="13"/>
      <c r="B561" s="13"/>
      <c r="C561" s="13"/>
      <c r="D561" s="13"/>
      <c r="E561" s="13"/>
      <c r="F561" s="13"/>
      <c r="G561" s="13"/>
      <c r="H561" s="13"/>
      <c r="I561" s="13"/>
      <c r="J561" s="13"/>
    </row>
    <row r="562" spans="1:10" x14ac:dyDescent="0.35">
      <c r="A562" s="13"/>
      <c r="B562" s="13"/>
      <c r="C562" s="13"/>
      <c r="D562" s="13"/>
      <c r="E562" s="13"/>
      <c r="F562" s="13"/>
      <c r="G562" s="13"/>
      <c r="H562" s="13"/>
      <c r="I562" s="13"/>
      <c r="J562" s="13"/>
    </row>
    <row r="563" spans="1:10" x14ac:dyDescent="0.35">
      <c r="A563" s="13"/>
      <c r="B563" s="13"/>
      <c r="C563" s="13"/>
      <c r="D563" s="13"/>
      <c r="E563" s="13"/>
      <c r="F563" s="13"/>
      <c r="G563" s="13"/>
      <c r="H563" s="13"/>
      <c r="I563" s="13"/>
      <c r="J563" s="13"/>
    </row>
    <row r="564" spans="1:10" x14ac:dyDescent="0.35">
      <c r="A564" s="13"/>
      <c r="B564" s="13"/>
      <c r="C564" s="13"/>
      <c r="D564" s="13"/>
      <c r="E564" s="13"/>
      <c r="F564" s="13"/>
      <c r="G564" s="13"/>
      <c r="H564" s="13"/>
      <c r="I564" s="13"/>
      <c r="J564" s="13"/>
    </row>
    <row r="565" spans="1:10" x14ac:dyDescent="0.35">
      <c r="A565" s="13"/>
      <c r="B565" s="13"/>
      <c r="C565" s="13"/>
      <c r="D565" s="13"/>
      <c r="E565" s="13"/>
      <c r="F565" s="13"/>
      <c r="G565" s="13"/>
      <c r="H565" s="13"/>
      <c r="I565" s="13"/>
      <c r="J565" s="13"/>
    </row>
    <row r="566" spans="1:10" x14ac:dyDescent="0.35">
      <c r="A566" s="13"/>
      <c r="B566" s="13"/>
      <c r="C566" s="13"/>
      <c r="D566" s="13"/>
      <c r="E566" s="13"/>
      <c r="F566" s="13"/>
      <c r="G566" s="13"/>
      <c r="H566" s="13"/>
      <c r="I566" s="13"/>
      <c r="J566" s="13"/>
    </row>
    <row r="567" spans="1:10" x14ac:dyDescent="0.35">
      <c r="A567" s="13"/>
      <c r="B567" s="13"/>
      <c r="C567" s="13"/>
      <c r="D567" s="13"/>
      <c r="E567" s="13"/>
      <c r="F567" s="13"/>
      <c r="G567" s="13"/>
      <c r="H567" s="13"/>
      <c r="I567" s="13"/>
      <c r="J567" s="13"/>
    </row>
    <row r="568" spans="1:10" x14ac:dyDescent="0.35">
      <c r="A568" s="13"/>
      <c r="B568" s="13"/>
      <c r="C568" s="13"/>
      <c r="D568" s="13"/>
      <c r="E568" s="13"/>
      <c r="F568" s="13"/>
      <c r="G568" s="13"/>
      <c r="H568" s="13"/>
      <c r="I568" s="13"/>
      <c r="J568" s="13"/>
    </row>
    <row r="569" spans="1:10" x14ac:dyDescent="0.35">
      <c r="A569" s="13"/>
      <c r="B569" s="13"/>
      <c r="C569" s="13"/>
      <c r="D569" s="13"/>
      <c r="E569" s="13"/>
      <c r="F569" s="13"/>
      <c r="G569" s="13"/>
      <c r="H569" s="13"/>
      <c r="I569" s="13"/>
      <c r="J569" s="13"/>
    </row>
    <row r="570" spans="1:10" x14ac:dyDescent="0.35">
      <c r="A570" s="13"/>
      <c r="B570" s="13"/>
      <c r="C570" s="13"/>
      <c r="D570" s="13"/>
      <c r="E570" s="13"/>
      <c r="F570" s="13"/>
      <c r="G570" s="13"/>
      <c r="H570" s="13"/>
      <c r="I570" s="13"/>
      <c r="J570" s="13"/>
    </row>
    <row r="571" spans="1:10" x14ac:dyDescent="0.35">
      <c r="A571" s="13"/>
      <c r="B571" s="13"/>
      <c r="C571" s="13"/>
      <c r="D571" s="13"/>
      <c r="E571" s="13"/>
      <c r="F571" s="13"/>
      <c r="G571" s="13"/>
      <c r="H571" s="13"/>
      <c r="I571" s="13"/>
      <c r="J571" s="13"/>
    </row>
    <row r="572" spans="1:10" x14ac:dyDescent="0.35">
      <c r="A572" s="13"/>
      <c r="B572" s="13"/>
      <c r="C572" s="13"/>
      <c r="D572" s="13"/>
      <c r="E572" s="13"/>
      <c r="F572" s="13"/>
      <c r="G572" s="13"/>
      <c r="H572" s="13"/>
      <c r="I572" s="13"/>
      <c r="J572" s="13"/>
    </row>
    <row r="573" spans="1:10" x14ac:dyDescent="0.35">
      <c r="A573" s="13"/>
      <c r="B573" s="13"/>
      <c r="C573" s="13"/>
      <c r="D573" s="13"/>
      <c r="E573" s="13"/>
      <c r="F573" s="13"/>
      <c r="G573" s="13"/>
      <c r="H573" s="13"/>
      <c r="I573" s="13"/>
      <c r="J573" s="13"/>
    </row>
    <row r="574" spans="1:10" x14ac:dyDescent="0.35">
      <c r="A574" s="13"/>
      <c r="B574" s="13"/>
      <c r="C574" s="13"/>
      <c r="D574" s="13"/>
      <c r="E574" s="13"/>
      <c r="F574" s="13"/>
      <c r="G574" s="13"/>
      <c r="H574" s="13"/>
      <c r="I574" s="13"/>
      <c r="J574" s="13"/>
    </row>
    <row r="575" spans="1:10" x14ac:dyDescent="0.35">
      <c r="A575" s="13"/>
      <c r="B575" s="13"/>
      <c r="C575" s="13"/>
      <c r="D575" s="13"/>
      <c r="E575" s="13"/>
      <c r="F575" s="13"/>
      <c r="G575" s="13"/>
      <c r="H575" s="13"/>
      <c r="I575" s="13"/>
      <c r="J575" s="13"/>
    </row>
    <row r="576" spans="1:10" x14ac:dyDescent="0.35">
      <c r="A576" s="13"/>
      <c r="B576" s="13"/>
      <c r="C576" s="13"/>
      <c r="D576" s="13"/>
      <c r="E576" s="13"/>
      <c r="F576" s="13"/>
      <c r="G576" s="13"/>
      <c r="H576" s="13"/>
      <c r="I576" s="13"/>
      <c r="J576" s="13"/>
    </row>
    <row r="577" spans="1:10" x14ac:dyDescent="0.35">
      <c r="A577" s="13"/>
      <c r="B577" s="13"/>
      <c r="C577" s="13"/>
      <c r="D577" s="13"/>
      <c r="E577" s="13"/>
      <c r="F577" s="13"/>
      <c r="G577" s="13"/>
      <c r="H577" s="13"/>
      <c r="I577" s="13"/>
      <c r="J577" s="13"/>
    </row>
    <row r="578" spans="1:10" x14ac:dyDescent="0.35">
      <c r="A578" s="13"/>
      <c r="B578" s="13"/>
      <c r="C578" s="13"/>
      <c r="D578" s="13"/>
      <c r="E578" s="13"/>
      <c r="F578" s="13"/>
      <c r="G578" s="13"/>
      <c r="H578" s="13"/>
      <c r="I578" s="13"/>
      <c r="J578" s="13"/>
    </row>
    <row r="579" spans="1:10" x14ac:dyDescent="0.35">
      <c r="A579" s="13"/>
      <c r="B579" s="13"/>
      <c r="C579" s="13"/>
      <c r="D579" s="13"/>
      <c r="E579" s="13"/>
      <c r="F579" s="13"/>
      <c r="G579" s="13"/>
      <c r="H579" s="13"/>
      <c r="I579" s="13"/>
      <c r="J579" s="13"/>
    </row>
    <row r="580" spans="1:10" x14ac:dyDescent="0.35">
      <c r="A580" s="13"/>
      <c r="B580" s="13"/>
      <c r="C580" s="13"/>
      <c r="D580" s="13"/>
      <c r="E580" s="13"/>
      <c r="F580" s="13"/>
      <c r="G580" s="13"/>
      <c r="H580" s="13"/>
      <c r="I580" s="13"/>
      <c r="J580" s="13"/>
    </row>
    <row r="581" spans="1:10" x14ac:dyDescent="0.35">
      <c r="A581" s="13"/>
      <c r="B581" s="13"/>
      <c r="C581" s="13"/>
      <c r="D581" s="13"/>
      <c r="E581" s="13"/>
      <c r="F581" s="13"/>
      <c r="G581" s="13"/>
      <c r="H581" s="13"/>
      <c r="I581" s="13"/>
      <c r="J581" s="13"/>
    </row>
    <row r="582" spans="1:10" x14ac:dyDescent="0.35">
      <c r="A582" s="13"/>
      <c r="B582" s="13"/>
      <c r="C582" s="13"/>
      <c r="D582" s="13"/>
      <c r="E582" s="13"/>
      <c r="F582" s="13"/>
      <c r="G582" s="13"/>
      <c r="H582" s="13"/>
      <c r="I582" s="13"/>
      <c r="J582" s="13"/>
    </row>
    <row r="583" spans="1:10" x14ac:dyDescent="0.35">
      <c r="A583" s="13"/>
      <c r="B583" s="13"/>
      <c r="C583" s="13"/>
      <c r="D583" s="13"/>
      <c r="E583" s="13"/>
      <c r="F583" s="13"/>
      <c r="G583" s="13"/>
      <c r="H583" s="13"/>
      <c r="I583" s="13"/>
      <c r="J583" s="13"/>
    </row>
    <row r="584" spans="1:10" x14ac:dyDescent="0.35">
      <c r="A584" s="13"/>
      <c r="B584" s="13"/>
      <c r="C584" s="13"/>
      <c r="D584" s="13"/>
      <c r="E584" s="13"/>
      <c r="F584" s="13"/>
      <c r="G584" s="13"/>
      <c r="H584" s="13"/>
      <c r="I584" s="13"/>
      <c r="J584" s="13"/>
    </row>
    <row r="585" spans="1:10" x14ac:dyDescent="0.35">
      <c r="A585" s="13"/>
      <c r="B585" s="13"/>
      <c r="C585" s="13"/>
      <c r="D585" s="13"/>
      <c r="E585" s="13"/>
      <c r="F585" s="13"/>
      <c r="G585" s="13"/>
      <c r="H585" s="13"/>
      <c r="I585" s="13"/>
      <c r="J585" s="13"/>
    </row>
    <row r="586" spans="1:10" x14ac:dyDescent="0.35">
      <c r="A586" s="13"/>
      <c r="B586" s="13"/>
      <c r="C586" s="13"/>
      <c r="D586" s="13"/>
      <c r="E586" s="13"/>
      <c r="F586" s="13"/>
      <c r="G586" s="13"/>
      <c r="H586" s="13"/>
      <c r="I586" s="13"/>
      <c r="J586" s="13"/>
    </row>
    <row r="587" spans="1:10" x14ac:dyDescent="0.35">
      <c r="A587" s="13"/>
      <c r="B587" s="13"/>
      <c r="C587" s="13"/>
      <c r="D587" s="13"/>
      <c r="E587" s="13"/>
      <c r="F587" s="13"/>
      <c r="G587" s="13"/>
      <c r="H587" s="13"/>
      <c r="I587" s="13"/>
      <c r="J587" s="13"/>
    </row>
    <row r="588" spans="1:10" x14ac:dyDescent="0.35">
      <c r="A588" s="13"/>
      <c r="B588" s="13"/>
      <c r="C588" s="13"/>
      <c r="D588" s="13"/>
      <c r="E588" s="13"/>
      <c r="F588" s="13"/>
      <c r="G588" s="13"/>
      <c r="H588" s="13"/>
      <c r="I588" s="13"/>
      <c r="J588" s="13"/>
    </row>
    <row r="589" spans="1:10" x14ac:dyDescent="0.35">
      <c r="A589" s="13"/>
      <c r="B589" s="13"/>
      <c r="C589" s="13"/>
      <c r="D589" s="13"/>
      <c r="E589" s="13"/>
      <c r="F589" s="13"/>
      <c r="G589" s="13"/>
      <c r="H589" s="13"/>
      <c r="I589" s="13"/>
      <c r="J589" s="13"/>
    </row>
    <row r="590" spans="1:10" x14ac:dyDescent="0.35">
      <c r="A590" s="13"/>
      <c r="B590" s="13"/>
      <c r="C590" s="13"/>
      <c r="D590" s="13"/>
      <c r="E590" s="13"/>
      <c r="F590" s="13"/>
      <c r="G590" s="13"/>
      <c r="H590" s="13"/>
      <c r="I590" s="13"/>
      <c r="J590" s="13"/>
    </row>
    <row r="591" spans="1:10" x14ac:dyDescent="0.35">
      <c r="A591" s="13"/>
      <c r="B591" s="13"/>
      <c r="C591" s="13"/>
      <c r="D591" s="13"/>
      <c r="E591" s="13"/>
      <c r="F591" s="13"/>
      <c r="G591" s="13"/>
      <c r="H591" s="13"/>
      <c r="I591" s="13"/>
      <c r="J591" s="13"/>
    </row>
    <row r="592" spans="1:10" x14ac:dyDescent="0.35">
      <c r="A592" s="13"/>
      <c r="B592" s="13"/>
      <c r="C592" s="13"/>
      <c r="D592" s="13"/>
      <c r="E592" s="13"/>
      <c r="F592" s="13"/>
      <c r="G592" s="13"/>
      <c r="H592" s="13"/>
      <c r="I592" s="13"/>
      <c r="J592" s="13"/>
    </row>
    <row r="593" spans="1:10" x14ac:dyDescent="0.35">
      <c r="A593" s="13"/>
      <c r="B593" s="13"/>
      <c r="C593" s="13"/>
      <c r="D593" s="13"/>
      <c r="E593" s="13"/>
      <c r="F593" s="13"/>
      <c r="G593" s="13"/>
      <c r="H593" s="13"/>
      <c r="I593" s="13"/>
      <c r="J593" s="13"/>
    </row>
    <row r="594" spans="1:10" x14ac:dyDescent="0.35">
      <c r="A594" s="13"/>
      <c r="B594" s="13"/>
      <c r="C594" s="13"/>
      <c r="D594" s="13"/>
      <c r="E594" s="13"/>
      <c r="F594" s="13"/>
      <c r="G594" s="13"/>
      <c r="H594" s="13"/>
      <c r="I594" s="13"/>
      <c r="J594" s="13"/>
    </row>
    <row r="595" spans="1:10" x14ac:dyDescent="0.35">
      <c r="A595" s="13"/>
      <c r="B595" s="13"/>
      <c r="C595" s="13"/>
      <c r="D595" s="13"/>
      <c r="E595" s="13"/>
      <c r="F595" s="13"/>
      <c r="G595" s="13"/>
      <c r="H595" s="13"/>
      <c r="I595" s="13"/>
      <c r="J595" s="13"/>
    </row>
    <row r="596" spans="1:10" x14ac:dyDescent="0.35">
      <c r="A596" s="13"/>
      <c r="B596" s="13"/>
      <c r="C596" s="13"/>
      <c r="D596" s="13"/>
      <c r="E596" s="13"/>
      <c r="F596" s="13"/>
      <c r="G596" s="13"/>
      <c r="H596" s="13"/>
      <c r="I596" s="13"/>
      <c r="J596" s="13"/>
    </row>
    <row r="597" spans="1:10" x14ac:dyDescent="0.35">
      <c r="A597" s="13"/>
      <c r="B597" s="13"/>
      <c r="C597" s="13"/>
      <c r="D597" s="13"/>
      <c r="E597" s="13"/>
      <c r="F597" s="13"/>
      <c r="G597" s="13"/>
      <c r="H597" s="13"/>
      <c r="I597" s="13"/>
      <c r="J597" s="13"/>
    </row>
    <row r="598" spans="1:10" x14ac:dyDescent="0.35">
      <c r="A598" s="13"/>
      <c r="B598" s="13"/>
      <c r="C598" s="13"/>
      <c r="D598" s="13"/>
      <c r="E598" s="13"/>
      <c r="F598" s="13"/>
      <c r="G598" s="13"/>
      <c r="H598" s="13"/>
      <c r="I598" s="13"/>
      <c r="J598" s="13"/>
    </row>
    <row r="599" spans="1:10" x14ac:dyDescent="0.35">
      <c r="A599" s="13"/>
      <c r="B599" s="13"/>
      <c r="C599" s="13"/>
      <c r="D599" s="13"/>
      <c r="E599" s="13"/>
      <c r="F599" s="13"/>
      <c r="G599" s="13"/>
      <c r="H599" s="13"/>
      <c r="I599" s="13"/>
      <c r="J599" s="13"/>
    </row>
    <row r="600" spans="1:10" x14ac:dyDescent="0.35">
      <c r="A600" s="13"/>
      <c r="B600" s="13"/>
      <c r="C600" s="13"/>
      <c r="D600" s="13"/>
      <c r="E600" s="13"/>
      <c r="F600" s="13"/>
      <c r="G600" s="13"/>
      <c r="H600" s="13"/>
      <c r="I600" s="13"/>
      <c r="J600" s="13"/>
    </row>
    <row r="601" spans="1:10" x14ac:dyDescent="0.35">
      <c r="A601" s="13"/>
      <c r="B601" s="13"/>
      <c r="C601" s="13"/>
      <c r="D601" s="13"/>
      <c r="E601" s="13"/>
      <c r="F601" s="13"/>
      <c r="G601" s="13"/>
      <c r="H601" s="13"/>
      <c r="I601" s="13"/>
      <c r="J601" s="13"/>
    </row>
    <row r="602" spans="1:10" x14ac:dyDescent="0.35">
      <c r="A602" s="13"/>
      <c r="B602" s="13"/>
      <c r="C602" s="13"/>
      <c r="D602" s="13"/>
      <c r="E602" s="13"/>
      <c r="F602" s="13"/>
      <c r="G602" s="13"/>
      <c r="H602" s="13"/>
      <c r="I602" s="13"/>
      <c r="J602" s="13"/>
    </row>
    <row r="603" spans="1:10" x14ac:dyDescent="0.35">
      <c r="A603" s="13"/>
      <c r="B603" s="13"/>
      <c r="C603" s="13"/>
      <c r="D603" s="13"/>
      <c r="E603" s="13"/>
      <c r="F603" s="13"/>
      <c r="G603" s="13"/>
      <c r="H603" s="13"/>
      <c r="I603" s="13"/>
      <c r="J603" s="13"/>
    </row>
    <row r="604" spans="1:10" x14ac:dyDescent="0.35">
      <c r="A604" s="13"/>
      <c r="B604" s="13"/>
      <c r="C604" s="13"/>
      <c r="D604" s="13"/>
      <c r="E604" s="13"/>
      <c r="F604" s="13"/>
      <c r="G604" s="13"/>
      <c r="H604" s="13"/>
      <c r="I604" s="13"/>
      <c r="J604" s="13"/>
    </row>
    <row r="605" spans="1:10" x14ac:dyDescent="0.35">
      <c r="A605" s="13"/>
      <c r="B605" s="13"/>
      <c r="C605" s="13"/>
      <c r="D605" s="13"/>
      <c r="E605" s="13"/>
      <c r="F605" s="13"/>
      <c r="G605" s="13"/>
      <c r="H605" s="13"/>
      <c r="I605" s="13"/>
      <c r="J605" s="13"/>
    </row>
    <row r="606" spans="1:10" x14ac:dyDescent="0.35">
      <c r="A606" s="13"/>
      <c r="B606" s="13"/>
      <c r="C606" s="13"/>
      <c r="D606" s="13"/>
      <c r="E606" s="13"/>
      <c r="F606" s="13"/>
      <c r="G606" s="13"/>
      <c r="H606" s="13"/>
      <c r="I606" s="13"/>
      <c r="J606" s="13"/>
    </row>
    <row r="607" spans="1:10" x14ac:dyDescent="0.35">
      <c r="A607" s="13"/>
      <c r="B607" s="13"/>
      <c r="C607" s="13"/>
      <c r="D607" s="13"/>
      <c r="E607" s="13"/>
      <c r="F607" s="13"/>
      <c r="G607" s="13"/>
      <c r="H607" s="13"/>
      <c r="I607" s="13"/>
      <c r="J607" s="13"/>
    </row>
    <row r="608" spans="1:10" x14ac:dyDescent="0.35">
      <c r="A608" s="13"/>
      <c r="B608" s="13"/>
      <c r="C608" s="13"/>
      <c r="D608" s="13"/>
      <c r="E608" s="13"/>
      <c r="F608" s="13"/>
      <c r="G608" s="13"/>
      <c r="H608" s="13"/>
      <c r="I608" s="13"/>
      <c r="J608" s="13"/>
    </row>
    <row r="609" spans="1:10" x14ac:dyDescent="0.35">
      <c r="A609" s="13"/>
      <c r="B609" s="13"/>
      <c r="C609" s="13"/>
      <c r="D609" s="13"/>
      <c r="E609" s="13"/>
      <c r="F609" s="13"/>
      <c r="G609" s="13"/>
      <c r="H609" s="13"/>
      <c r="I609" s="13"/>
      <c r="J609" s="13"/>
    </row>
    <row r="610" spans="1:10" x14ac:dyDescent="0.35">
      <c r="A610" s="13"/>
      <c r="B610" s="13"/>
      <c r="C610" s="13"/>
      <c r="D610" s="13"/>
      <c r="E610" s="13"/>
      <c r="F610" s="13"/>
      <c r="G610" s="13"/>
      <c r="H610" s="13"/>
      <c r="I610" s="13"/>
      <c r="J610" s="13"/>
    </row>
    <row r="611" spans="1:10" x14ac:dyDescent="0.35">
      <c r="A611" s="13"/>
      <c r="B611" s="13"/>
      <c r="C611" s="13"/>
      <c r="D611" s="13"/>
      <c r="E611" s="13"/>
      <c r="F611" s="13"/>
      <c r="G611" s="13"/>
      <c r="H611" s="13"/>
      <c r="I611" s="13"/>
      <c r="J611" s="13"/>
    </row>
    <row r="612" spans="1:10" x14ac:dyDescent="0.35">
      <c r="A612" s="13"/>
      <c r="B612" s="13"/>
      <c r="C612" s="13"/>
      <c r="D612" s="13"/>
      <c r="E612" s="13"/>
      <c r="F612" s="13"/>
      <c r="G612" s="13"/>
      <c r="H612" s="13"/>
      <c r="I612" s="13"/>
      <c r="J612" s="13"/>
    </row>
    <row r="613" spans="1:10" x14ac:dyDescent="0.35">
      <c r="A613" s="13"/>
      <c r="B613" s="13"/>
      <c r="C613" s="13"/>
      <c r="D613" s="13"/>
      <c r="E613" s="13"/>
      <c r="F613" s="13"/>
      <c r="G613" s="13"/>
      <c r="H613" s="13"/>
      <c r="I613" s="13"/>
      <c r="J613" s="13"/>
    </row>
    <row r="614" spans="1:10" x14ac:dyDescent="0.35">
      <c r="A614" s="13"/>
      <c r="B614" s="13"/>
      <c r="C614" s="13"/>
      <c r="D614" s="13"/>
      <c r="E614" s="13"/>
      <c r="F614" s="13"/>
      <c r="G614" s="13"/>
      <c r="H614" s="13"/>
      <c r="I614" s="13"/>
      <c r="J614" s="13"/>
    </row>
    <row r="615" spans="1:10" x14ac:dyDescent="0.35">
      <c r="A615" s="13"/>
      <c r="B615" s="13"/>
      <c r="C615" s="13"/>
      <c r="D615" s="13"/>
      <c r="E615" s="13"/>
      <c r="F615" s="13"/>
      <c r="G615" s="13"/>
      <c r="H615" s="13"/>
      <c r="I615" s="13"/>
      <c r="J615" s="13"/>
    </row>
    <row r="616" spans="1:10" x14ac:dyDescent="0.35">
      <c r="A616" s="13"/>
      <c r="B616" s="13"/>
      <c r="C616" s="13"/>
      <c r="D616" s="13"/>
      <c r="E616" s="13"/>
      <c r="F616" s="13"/>
      <c r="G616" s="13"/>
      <c r="H616" s="13"/>
      <c r="I616" s="13"/>
      <c r="J616" s="13"/>
    </row>
    <row r="617" spans="1:10" x14ac:dyDescent="0.35">
      <c r="A617" s="13"/>
      <c r="B617" s="13"/>
      <c r="C617" s="13"/>
      <c r="D617" s="13"/>
      <c r="E617" s="13"/>
      <c r="F617" s="13"/>
      <c r="G617" s="13"/>
      <c r="H617" s="13"/>
      <c r="I617" s="13"/>
      <c r="J617" s="13"/>
    </row>
    <row r="618" spans="1:10" x14ac:dyDescent="0.35">
      <c r="A618" s="13"/>
      <c r="B618" s="13"/>
      <c r="C618" s="13"/>
      <c r="D618" s="13"/>
      <c r="E618" s="13"/>
      <c r="F618" s="13"/>
      <c r="G618" s="13"/>
      <c r="H618" s="13"/>
      <c r="I618" s="13"/>
      <c r="J618" s="13"/>
    </row>
    <row r="619" spans="1:10" x14ac:dyDescent="0.35">
      <c r="A619" s="13"/>
      <c r="B619" s="13"/>
      <c r="C619" s="13"/>
      <c r="D619" s="13"/>
      <c r="E619" s="13"/>
      <c r="F619" s="13"/>
      <c r="G619" s="13"/>
      <c r="H619" s="13"/>
      <c r="I619" s="13"/>
      <c r="J619" s="13"/>
    </row>
    <row r="620" spans="1:10" x14ac:dyDescent="0.35">
      <c r="A620" s="13"/>
      <c r="B620" s="13"/>
      <c r="C620" s="13"/>
      <c r="D620" s="13"/>
      <c r="E620" s="13"/>
      <c r="F620" s="13"/>
      <c r="G620" s="13"/>
      <c r="H620" s="13"/>
      <c r="I620" s="13"/>
      <c r="J620" s="13"/>
    </row>
    <row r="621" spans="1:10" x14ac:dyDescent="0.35">
      <c r="A621" s="13"/>
      <c r="B621" s="13"/>
      <c r="C621" s="13"/>
      <c r="D621" s="13"/>
      <c r="E621" s="13"/>
      <c r="F621" s="13"/>
      <c r="G621" s="13"/>
      <c r="H621" s="13"/>
      <c r="I621" s="13"/>
      <c r="J621" s="13"/>
    </row>
    <row r="622" spans="1:10" x14ac:dyDescent="0.35">
      <c r="A622" s="13"/>
      <c r="B622" s="13"/>
      <c r="C622" s="13"/>
      <c r="D622" s="13"/>
      <c r="E622" s="13"/>
      <c r="F622" s="13"/>
      <c r="G622" s="13"/>
      <c r="H622" s="13"/>
      <c r="I622" s="13"/>
      <c r="J622" s="13"/>
    </row>
    <row r="623" spans="1:10" x14ac:dyDescent="0.35">
      <c r="A623" s="13"/>
      <c r="B623" s="13"/>
      <c r="C623" s="13"/>
      <c r="D623" s="13"/>
      <c r="E623" s="13"/>
      <c r="F623" s="13"/>
      <c r="G623" s="13"/>
      <c r="H623" s="13"/>
      <c r="I623" s="13"/>
      <c r="J623" s="13"/>
    </row>
    <row r="624" spans="1:10" x14ac:dyDescent="0.35">
      <c r="A624" s="13"/>
      <c r="B624" s="13"/>
      <c r="C624" s="13"/>
      <c r="D624" s="13"/>
      <c r="E624" s="13"/>
      <c r="F624" s="13"/>
      <c r="G624" s="13"/>
      <c r="H624" s="13"/>
      <c r="I624" s="13"/>
      <c r="J624" s="13"/>
    </row>
    <row r="625" spans="1:10" x14ac:dyDescent="0.35">
      <c r="A625" s="13"/>
      <c r="B625" s="13"/>
      <c r="C625" s="13"/>
      <c r="D625" s="13"/>
      <c r="E625" s="13"/>
      <c r="F625" s="13"/>
      <c r="G625" s="13"/>
      <c r="H625" s="13"/>
      <c r="I625" s="13"/>
      <c r="J625" s="13"/>
    </row>
    <row r="626" spans="1:10" x14ac:dyDescent="0.35">
      <c r="A626" s="13"/>
      <c r="B626" s="13"/>
      <c r="C626" s="13"/>
      <c r="D626" s="13"/>
      <c r="E626" s="13"/>
      <c r="F626" s="13"/>
      <c r="G626" s="13"/>
      <c r="H626" s="13"/>
      <c r="I626" s="13"/>
      <c r="J626" s="13"/>
    </row>
    <row r="627" spans="1:10" x14ac:dyDescent="0.35">
      <c r="A627" s="13"/>
      <c r="B627" s="13"/>
      <c r="C627" s="13"/>
      <c r="D627" s="13"/>
      <c r="E627" s="13"/>
      <c r="F627" s="13"/>
      <c r="G627" s="13"/>
      <c r="H627" s="13"/>
      <c r="I627" s="13"/>
      <c r="J627" s="13"/>
    </row>
    <row r="628" spans="1:10" x14ac:dyDescent="0.35">
      <c r="A628" s="13"/>
      <c r="B628" s="13"/>
      <c r="C628" s="13"/>
      <c r="D628" s="13"/>
      <c r="E628" s="13"/>
      <c r="F628" s="13"/>
      <c r="G628" s="13"/>
      <c r="H628" s="13"/>
      <c r="I628" s="13"/>
      <c r="J628" s="13"/>
    </row>
    <row r="629" spans="1:10" x14ac:dyDescent="0.35">
      <c r="A629" s="13"/>
      <c r="B629" s="13"/>
      <c r="C629" s="13"/>
      <c r="D629" s="13"/>
      <c r="E629" s="13"/>
      <c r="F629" s="13"/>
      <c r="G629" s="13"/>
      <c r="H629" s="13"/>
      <c r="I629" s="13"/>
      <c r="J629" s="13"/>
    </row>
    <row r="630" spans="1:10" x14ac:dyDescent="0.35">
      <c r="A630" s="13"/>
      <c r="B630" s="13"/>
      <c r="C630" s="13"/>
      <c r="D630" s="13"/>
      <c r="E630" s="13"/>
      <c r="F630" s="13"/>
      <c r="G630" s="13"/>
      <c r="H630" s="13"/>
      <c r="I630" s="13"/>
      <c r="J630" s="13"/>
    </row>
    <row r="631" spans="1:10" x14ac:dyDescent="0.35">
      <c r="A631" s="13"/>
      <c r="B631" s="13"/>
      <c r="C631" s="13"/>
      <c r="D631" s="13"/>
      <c r="E631" s="13"/>
      <c r="F631" s="13"/>
      <c r="G631" s="13"/>
      <c r="H631" s="13"/>
      <c r="I631" s="13"/>
      <c r="J631" s="13"/>
    </row>
    <row r="632" spans="1:10" x14ac:dyDescent="0.35">
      <c r="A632" s="13"/>
      <c r="B632" s="13"/>
      <c r="C632" s="13"/>
      <c r="D632" s="13"/>
      <c r="E632" s="13"/>
      <c r="F632" s="13"/>
      <c r="G632" s="13"/>
      <c r="H632" s="13"/>
      <c r="I632" s="13"/>
      <c r="J632" s="13"/>
    </row>
    <row r="633" spans="1:10" x14ac:dyDescent="0.35">
      <c r="A633" s="13"/>
      <c r="B633" s="13"/>
      <c r="C633" s="13"/>
      <c r="D633" s="13"/>
      <c r="E633" s="13"/>
      <c r="F633" s="13"/>
      <c r="G633" s="13"/>
      <c r="H633" s="13"/>
      <c r="I633" s="13"/>
      <c r="J633" s="13"/>
    </row>
    <row r="634" spans="1:10" x14ac:dyDescent="0.35">
      <c r="A634" s="13"/>
      <c r="B634" s="13"/>
      <c r="C634" s="13"/>
      <c r="D634" s="13"/>
      <c r="E634" s="13"/>
      <c r="F634" s="13"/>
      <c r="G634" s="13"/>
      <c r="H634" s="13"/>
      <c r="I634" s="13"/>
      <c r="J634" s="13"/>
    </row>
    <row r="635" spans="1:10" x14ac:dyDescent="0.35">
      <c r="A635" s="13"/>
      <c r="B635" s="13"/>
      <c r="C635" s="13"/>
      <c r="D635" s="13"/>
      <c r="E635" s="13"/>
      <c r="F635" s="13"/>
      <c r="G635" s="13"/>
      <c r="H635" s="13"/>
      <c r="I635" s="13"/>
      <c r="J635" s="13"/>
    </row>
    <row r="636" spans="1:10" x14ac:dyDescent="0.35">
      <c r="A636" s="13"/>
      <c r="B636" s="13"/>
      <c r="C636" s="13"/>
      <c r="D636" s="13"/>
      <c r="E636" s="13"/>
      <c r="F636" s="13"/>
      <c r="G636" s="13"/>
      <c r="H636" s="13"/>
      <c r="I636" s="13"/>
      <c r="J636" s="13"/>
    </row>
    <row r="637" spans="1:10" x14ac:dyDescent="0.35">
      <c r="A637" s="13"/>
      <c r="B637" s="13"/>
      <c r="C637" s="13"/>
      <c r="D637" s="13"/>
      <c r="E637" s="13"/>
      <c r="F637" s="13"/>
      <c r="G637" s="13"/>
      <c r="H637" s="13"/>
      <c r="I637" s="13"/>
      <c r="J637" s="13"/>
    </row>
    <row r="638" spans="1:10" x14ac:dyDescent="0.35">
      <c r="A638" s="13"/>
      <c r="B638" s="13"/>
      <c r="C638" s="13"/>
      <c r="D638" s="13"/>
      <c r="E638" s="13"/>
      <c r="F638" s="13"/>
      <c r="G638" s="13"/>
      <c r="H638" s="13"/>
      <c r="I638" s="13"/>
      <c r="J638" s="13"/>
    </row>
    <row r="639" spans="1:10" x14ac:dyDescent="0.35">
      <c r="A639" s="13"/>
      <c r="B639" s="13"/>
      <c r="C639" s="13"/>
      <c r="D639" s="13"/>
      <c r="E639" s="13"/>
      <c r="F639" s="13"/>
      <c r="G639" s="13"/>
      <c r="H639" s="13"/>
      <c r="I639" s="13"/>
      <c r="J639" s="13"/>
    </row>
    <row r="640" spans="1:10" x14ac:dyDescent="0.35">
      <c r="A640" s="13"/>
      <c r="B640" s="13"/>
      <c r="C640" s="13"/>
      <c r="D640" s="13"/>
      <c r="E640" s="13"/>
      <c r="F640" s="13"/>
      <c r="G640" s="13"/>
      <c r="H640" s="13"/>
      <c r="I640" s="13"/>
      <c r="J640" s="13"/>
    </row>
    <row r="641" spans="1:10" x14ac:dyDescent="0.35">
      <c r="A641" s="13"/>
      <c r="B641" s="13"/>
      <c r="C641" s="13"/>
      <c r="D641" s="13"/>
      <c r="E641" s="13"/>
      <c r="F641" s="13"/>
      <c r="G641" s="13"/>
      <c r="H641" s="13"/>
      <c r="I641" s="13"/>
      <c r="J641" s="13"/>
    </row>
    <row r="642" spans="1:10" x14ac:dyDescent="0.35">
      <c r="A642" s="13"/>
      <c r="B642" s="13"/>
      <c r="C642" s="13"/>
      <c r="D642" s="13"/>
      <c r="E642" s="13"/>
      <c r="F642" s="13"/>
      <c r="G642" s="13"/>
      <c r="H642" s="13"/>
      <c r="I642" s="13"/>
      <c r="J642" s="13"/>
    </row>
    <row r="643" spans="1:10" x14ac:dyDescent="0.35">
      <c r="A643" s="13"/>
      <c r="B643" s="13"/>
      <c r="C643" s="13"/>
      <c r="D643" s="13"/>
      <c r="E643" s="13"/>
      <c r="F643" s="13"/>
      <c r="G643" s="13"/>
      <c r="H643" s="13"/>
      <c r="I643" s="13"/>
      <c r="J643" s="13"/>
    </row>
    <row r="644" spans="1:10" x14ac:dyDescent="0.35">
      <c r="A644" s="13"/>
      <c r="B644" s="13"/>
      <c r="C644" s="13"/>
      <c r="D644" s="13"/>
      <c r="E644" s="13"/>
      <c r="F644" s="13"/>
      <c r="G644" s="13"/>
      <c r="H644" s="13"/>
      <c r="I644" s="13"/>
      <c r="J644" s="13"/>
    </row>
    <row r="645" spans="1:10" x14ac:dyDescent="0.35">
      <c r="A645" s="13"/>
      <c r="B645" s="13"/>
      <c r="C645" s="13"/>
      <c r="D645" s="13"/>
      <c r="E645" s="13"/>
      <c r="F645" s="13"/>
      <c r="G645" s="13"/>
      <c r="H645" s="13"/>
      <c r="I645" s="13"/>
      <c r="J645" s="13"/>
    </row>
    <row r="646" spans="1:10" x14ac:dyDescent="0.35">
      <c r="A646" s="13"/>
      <c r="B646" s="13"/>
      <c r="C646" s="13"/>
      <c r="D646" s="13"/>
      <c r="E646" s="13"/>
      <c r="F646" s="13"/>
      <c r="G646" s="13"/>
      <c r="H646" s="13"/>
      <c r="I646" s="13"/>
      <c r="J646" s="13"/>
    </row>
    <row r="647" spans="1:10" x14ac:dyDescent="0.35">
      <c r="A647" s="13"/>
      <c r="B647" s="13"/>
      <c r="C647" s="13"/>
      <c r="D647" s="13"/>
      <c r="E647" s="13"/>
      <c r="F647" s="13"/>
      <c r="G647" s="13"/>
      <c r="H647" s="13"/>
      <c r="I647" s="13"/>
      <c r="J647" s="13"/>
    </row>
    <row r="648" spans="1:10" x14ac:dyDescent="0.35">
      <c r="A648" s="13"/>
      <c r="B648" s="13"/>
      <c r="C648" s="13"/>
      <c r="D648" s="13"/>
      <c r="E648" s="13"/>
      <c r="F648" s="13"/>
      <c r="G648" s="13"/>
      <c r="H648" s="13"/>
      <c r="I648" s="13"/>
      <c r="J648" s="13"/>
    </row>
    <row r="649" spans="1:10" x14ac:dyDescent="0.35">
      <c r="A649" s="13"/>
      <c r="B649" s="13"/>
      <c r="C649" s="13"/>
      <c r="D649" s="13"/>
      <c r="E649" s="13"/>
      <c r="F649" s="13"/>
      <c r="G649" s="13"/>
      <c r="H649" s="13"/>
      <c r="I649" s="13"/>
      <c r="J649" s="13"/>
    </row>
    <row r="650" spans="1:10" x14ac:dyDescent="0.35">
      <c r="A650" s="13"/>
      <c r="B650" s="13"/>
      <c r="C650" s="13"/>
      <c r="D650" s="13"/>
      <c r="E650" s="13"/>
      <c r="F650" s="13"/>
      <c r="G650" s="13"/>
      <c r="H650" s="13"/>
      <c r="I650" s="13"/>
      <c r="J650" s="13"/>
    </row>
    <row r="651" spans="1:10" x14ac:dyDescent="0.35">
      <c r="A651" s="13"/>
      <c r="B651" s="13"/>
      <c r="C651" s="13"/>
      <c r="D651" s="13"/>
      <c r="E651" s="13"/>
      <c r="F651" s="13"/>
      <c r="G651" s="13"/>
      <c r="H651" s="13"/>
      <c r="I651" s="13"/>
      <c r="J651" s="13"/>
    </row>
    <row r="652" spans="1:10" x14ac:dyDescent="0.35">
      <c r="A652" s="13"/>
      <c r="B652" s="13"/>
      <c r="C652" s="13"/>
      <c r="D652" s="13"/>
      <c r="E652" s="13"/>
      <c r="F652" s="13"/>
      <c r="G652" s="13"/>
      <c r="H652" s="13"/>
      <c r="I652" s="13"/>
      <c r="J652" s="13"/>
    </row>
    <row r="653" spans="1:10" x14ac:dyDescent="0.35">
      <c r="A653" s="13"/>
      <c r="B653" s="13"/>
      <c r="C653" s="13"/>
      <c r="D653" s="13"/>
      <c r="E653" s="13"/>
      <c r="F653" s="13"/>
      <c r="G653" s="13"/>
      <c r="H653" s="13"/>
      <c r="I653" s="13"/>
      <c r="J653" s="13"/>
    </row>
    <row r="654" spans="1:10" x14ac:dyDescent="0.35">
      <c r="A654" s="13"/>
      <c r="B654" s="13"/>
      <c r="C654" s="13"/>
      <c r="D654" s="13"/>
      <c r="E654" s="13"/>
      <c r="F654" s="13"/>
      <c r="G654" s="13"/>
      <c r="H654" s="13"/>
      <c r="I654" s="13"/>
      <c r="J654" s="13"/>
    </row>
    <row r="655" spans="1:10" x14ac:dyDescent="0.35">
      <c r="A655" s="13"/>
      <c r="B655" s="13"/>
      <c r="C655" s="13"/>
      <c r="D655" s="13"/>
      <c r="E655" s="13"/>
      <c r="F655" s="13"/>
      <c r="G655" s="13"/>
      <c r="H655" s="13"/>
      <c r="I655" s="13"/>
      <c r="J655" s="13"/>
    </row>
    <row r="656" spans="1:10" x14ac:dyDescent="0.35">
      <c r="A656" s="13"/>
      <c r="B656" s="13"/>
      <c r="C656" s="13"/>
      <c r="D656" s="13"/>
      <c r="E656" s="13"/>
      <c r="F656" s="13"/>
      <c r="G656" s="13"/>
      <c r="H656" s="13"/>
      <c r="I656" s="13"/>
      <c r="J656" s="13"/>
    </row>
    <row r="657" spans="1:10" x14ac:dyDescent="0.35">
      <c r="A657" s="13"/>
      <c r="B657" s="13"/>
      <c r="C657" s="13"/>
      <c r="D657" s="13"/>
      <c r="E657" s="13"/>
      <c r="F657" s="13"/>
      <c r="G657" s="13"/>
      <c r="H657" s="13"/>
      <c r="I657" s="13"/>
      <c r="J657" s="13"/>
    </row>
    <row r="658" spans="1:10" x14ac:dyDescent="0.35">
      <c r="A658" s="13"/>
      <c r="B658" s="13"/>
      <c r="C658" s="13"/>
      <c r="D658" s="13"/>
      <c r="E658" s="13"/>
      <c r="F658" s="13"/>
      <c r="G658" s="13"/>
      <c r="H658" s="13"/>
      <c r="I658" s="13"/>
      <c r="J658" s="13"/>
    </row>
    <row r="659" spans="1:10" x14ac:dyDescent="0.35">
      <c r="A659" s="13"/>
      <c r="B659" s="13"/>
      <c r="C659" s="13"/>
      <c r="D659" s="13"/>
      <c r="E659" s="13"/>
      <c r="F659" s="13"/>
      <c r="G659" s="13"/>
      <c r="H659" s="13"/>
      <c r="I659" s="13"/>
      <c r="J659" s="13"/>
    </row>
    <row r="660" spans="1:10" x14ac:dyDescent="0.35">
      <c r="A660" s="13"/>
      <c r="B660" s="13"/>
      <c r="C660" s="13"/>
      <c r="D660" s="13"/>
      <c r="E660" s="13"/>
      <c r="F660" s="13"/>
      <c r="G660" s="13"/>
      <c r="H660" s="13"/>
      <c r="I660" s="13"/>
      <c r="J660" s="13"/>
    </row>
    <row r="661" spans="1:10" x14ac:dyDescent="0.35">
      <c r="A661" s="13"/>
      <c r="B661" s="13"/>
      <c r="C661" s="13"/>
      <c r="D661" s="13"/>
      <c r="E661" s="13"/>
      <c r="F661" s="13"/>
      <c r="G661" s="13"/>
      <c r="H661" s="13"/>
      <c r="I661" s="13"/>
      <c r="J661" s="13"/>
    </row>
    <row r="662" spans="1:10" x14ac:dyDescent="0.35">
      <c r="A662" s="13"/>
      <c r="B662" s="13"/>
      <c r="C662" s="13"/>
      <c r="D662" s="13"/>
      <c r="E662" s="13"/>
      <c r="F662" s="13"/>
      <c r="G662" s="13"/>
      <c r="H662" s="13"/>
      <c r="I662" s="13"/>
      <c r="J662" s="13"/>
    </row>
    <row r="663" spans="1:10" x14ac:dyDescent="0.35">
      <c r="A663" s="13"/>
      <c r="B663" s="13"/>
      <c r="C663" s="13"/>
      <c r="D663" s="13"/>
      <c r="E663" s="13"/>
      <c r="F663" s="13"/>
      <c r="G663" s="13"/>
      <c r="H663" s="13"/>
      <c r="I663" s="13"/>
      <c r="J663" s="13"/>
    </row>
    <row r="664" spans="1:10" x14ac:dyDescent="0.35">
      <c r="A664" s="13"/>
      <c r="B664" s="13"/>
      <c r="C664" s="13"/>
      <c r="D664" s="13"/>
      <c r="E664" s="13"/>
      <c r="F664" s="13"/>
      <c r="G664" s="13"/>
      <c r="H664" s="13"/>
      <c r="I664" s="13"/>
      <c r="J664" s="13"/>
    </row>
    <row r="665" spans="1:10" x14ac:dyDescent="0.35">
      <c r="A665" s="13"/>
      <c r="B665" s="13"/>
      <c r="C665" s="13"/>
      <c r="D665" s="13"/>
      <c r="E665" s="13"/>
      <c r="F665" s="13"/>
      <c r="G665" s="13"/>
      <c r="H665" s="13"/>
      <c r="I665" s="13"/>
      <c r="J665" s="13"/>
    </row>
    <row r="666" spans="1:10" x14ac:dyDescent="0.35">
      <c r="A666" s="13"/>
      <c r="B666" s="13"/>
      <c r="C666" s="13"/>
      <c r="D666" s="13"/>
      <c r="E666" s="13"/>
      <c r="F666" s="13"/>
      <c r="G666" s="13"/>
      <c r="H666" s="13"/>
      <c r="I666" s="13"/>
      <c r="J666" s="13"/>
    </row>
    <row r="667" spans="1:10" x14ac:dyDescent="0.35">
      <c r="A667" s="13"/>
      <c r="B667" s="13"/>
      <c r="C667" s="13"/>
      <c r="D667" s="13"/>
      <c r="E667" s="13"/>
      <c r="F667" s="13"/>
      <c r="G667" s="13"/>
      <c r="H667" s="13"/>
      <c r="I667" s="13"/>
      <c r="J667" s="13"/>
    </row>
    <row r="668" spans="1:10" x14ac:dyDescent="0.35">
      <c r="A668" s="13"/>
      <c r="B668" s="13"/>
      <c r="C668" s="13"/>
      <c r="D668" s="13"/>
      <c r="E668" s="13"/>
      <c r="F668" s="13"/>
      <c r="G668" s="13"/>
      <c r="H668" s="13"/>
      <c r="I668" s="13"/>
      <c r="J668" s="13"/>
    </row>
    <row r="669" spans="1:10" x14ac:dyDescent="0.35">
      <c r="A669" s="13"/>
      <c r="B669" s="13"/>
      <c r="C669" s="13"/>
      <c r="D669" s="13"/>
      <c r="E669" s="13"/>
      <c r="F669" s="13"/>
      <c r="G669" s="13"/>
      <c r="H669" s="13"/>
      <c r="I669" s="13"/>
      <c r="J669" s="13"/>
    </row>
    <row r="670" spans="1:10" x14ac:dyDescent="0.35">
      <c r="A670" s="13"/>
      <c r="B670" s="13"/>
      <c r="C670" s="13"/>
      <c r="D670" s="13"/>
      <c r="E670" s="13"/>
      <c r="F670" s="13"/>
      <c r="G670" s="13"/>
      <c r="H670" s="13"/>
      <c r="I670" s="13"/>
      <c r="J670" s="13"/>
    </row>
    <row r="671" spans="1:10" x14ac:dyDescent="0.35">
      <c r="A671" s="13"/>
      <c r="B671" s="13"/>
      <c r="C671" s="13"/>
      <c r="D671" s="13"/>
      <c r="E671" s="13"/>
      <c r="F671" s="13"/>
      <c r="G671" s="13"/>
      <c r="H671" s="13"/>
      <c r="I671" s="13"/>
      <c r="J671" s="13"/>
    </row>
    <row r="672" spans="1:10" x14ac:dyDescent="0.35">
      <c r="A672" s="13"/>
      <c r="B672" s="13"/>
      <c r="C672" s="13"/>
      <c r="D672" s="13"/>
      <c r="E672" s="13"/>
      <c r="F672" s="13"/>
      <c r="G672" s="13"/>
      <c r="H672" s="13"/>
      <c r="I672" s="13"/>
      <c r="J672" s="13"/>
    </row>
    <row r="673" spans="1:10" x14ac:dyDescent="0.35">
      <c r="A673" s="13"/>
      <c r="B673" s="13"/>
      <c r="C673" s="13"/>
      <c r="D673" s="13"/>
      <c r="E673" s="13"/>
      <c r="F673" s="13"/>
      <c r="G673" s="13"/>
      <c r="H673" s="13"/>
      <c r="I673" s="13"/>
      <c r="J673" s="13"/>
    </row>
    <row r="674" spans="1:10" x14ac:dyDescent="0.35">
      <c r="A674" s="13"/>
      <c r="B674" s="13"/>
      <c r="C674" s="13"/>
      <c r="D674" s="13"/>
      <c r="E674" s="13"/>
      <c r="F674" s="13"/>
      <c r="G674" s="13"/>
      <c r="H674" s="13"/>
      <c r="I674" s="13"/>
      <c r="J674" s="13"/>
    </row>
    <row r="675" spans="1:10" x14ac:dyDescent="0.35">
      <c r="A675" s="13"/>
      <c r="B675" s="13"/>
      <c r="C675" s="13"/>
      <c r="D675" s="13"/>
      <c r="E675" s="13"/>
      <c r="F675" s="13"/>
      <c r="G675" s="13"/>
      <c r="H675" s="13"/>
      <c r="I675" s="13"/>
      <c r="J675" s="13"/>
    </row>
    <row r="676" spans="1:10" x14ac:dyDescent="0.35">
      <c r="A676" s="13"/>
      <c r="B676" s="13"/>
      <c r="C676" s="13"/>
      <c r="D676" s="13"/>
      <c r="E676" s="13"/>
      <c r="F676" s="13"/>
      <c r="G676" s="13"/>
      <c r="H676" s="13"/>
      <c r="I676" s="13"/>
      <c r="J676" s="13"/>
    </row>
    <row r="677" spans="1:10" x14ac:dyDescent="0.35">
      <c r="A677" s="13"/>
      <c r="B677" s="13"/>
      <c r="C677" s="13"/>
      <c r="D677" s="13"/>
      <c r="E677" s="13"/>
      <c r="F677" s="13"/>
      <c r="G677" s="13"/>
      <c r="H677" s="13"/>
      <c r="I677" s="13"/>
      <c r="J677" s="13"/>
    </row>
    <row r="678" spans="1:10" x14ac:dyDescent="0.35">
      <c r="A678" s="13"/>
      <c r="B678" s="13"/>
      <c r="C678" s="13"/>
      <c r="D678" s="13"/>
      <c r="E678" s="13"/>
      <c r="F678" s="13"/>
      <c r="G678" s="13"/>
      <c r="H678" s="13"/>
      <c r="I678" s="13"/>
      <c r="J678" s="13"/>
    </row>
    <row r="679" spans="1:10" x14ac:dyDescent="0.35">
      <c r="A679" s="13"/>
      <c r="B679" s="13"/>
      <c r="C679" s="13"/>
      <c r="D679" s="13"/>
      <c r="E679" s="13"/>
      <c r="F679" s="13"/>
      <c r="G679" s="13"/>
      <c r="H679" s="13"/>
      <c r="I679" s="13"/>
      <c r="J679" s="13"/>
    </row>
    <row r="680" spans="1:10" x14ac:dyDescent="0.35">
      <c r="A680" s="13"/>
      <c r="B680" s="13"/>
      <c r="C680" s="13"/>
      <c r="D680" s="13"/>
      <c r="E680" s="13"/>
      <c r="F680" s="13"/>
      <c r="G680" s="13"/>
      <c r="H680" s="13"/>
      <c r="I680" s="13"/>
      <c r="J680" s="13"/>
    </row>
    <row r="681" spans="1:10" x14ac:dyDescent="0.35">
      <c r="A681" s="13"/>
      <c r="B681" s="13"/>
      <c r="C681" s="13"/>
      <c r="D681" s="13"/>
      <c r="E681" s="13"/>
      <c r="F681" s="13"/>
      <c r="G681" s="13"/>
      <c r="H681" s="13"/>
      <c r="I681" s="13"/>
      <c r="J681" s="13"/>
    </row>
    <row r="682" spans="1:10" x14ac:dyDescent="0.35">
      <c r="A682" s="13"/>
      <c r="B682" s="13"/>
      <c r="C682" s="13"/>
      <c r="D682" s="13"/>
      <c r="E682" s="13"/>
      <c r="F682" s="13"/>
      <c r="G682" s="13"/>
      <c r="H682" s="13"/>
      <c r="I682" s="13"/>
      <c r="J682" s="13"/>
    </row>
    <row r="683" spans="1:10" x14ac:dyDescent="0.35">
      <c r="A683" s="13"/>
      <c r="B683" s="13"/>
      <c r="C683" s="13"/>
      <c r="D683" s="13"/>
      <c r="E683" s="13"/>
      <c r="F683" s="13"/>
      <c r="G683" s="13"/>
      <c r="H683" s="13"/>
      <c r="I683" s="13"/>
      <c r="J683" s="13"/>
    </row>
    <row r="684" spans="1:10" x14ac:dyDescent="0.35">
      <c r="A684" s="13"/>
      <c r="B684" s="13"/>
      <c r="C684" s="13"/>
      <c r="D684" s="13"/>
      <c r="E684" s="13"/>
      <c r="F684" s="13"/>
      <c r="G684" s="13"/>
      <c r="H684" s="13"/>
      <c r="I684" s="13"/>
      <c r="J684" s="13"/>
    </row>
    <row r="685" spans="1:10" x14ac:dyDescent="0.35">
      <c r="A685" s="13"/>
      <c r="B685" s="13"/>
      <c r="C685" s="13"/>
      <c r="D685" s="13"/>
      <c r="E685" s="13"/>
      <c r="F685" s="13"/>
      <c r="G685" s="13"/>
      <c r="H685" s="13"/>
      <c r="I685" s="13"/>
      <c r="J685" s="13"/>
    </row>
    <row r="686" spans="1:10" x14ac:dyDescent="0.35">
      <c r="A686" s="13"/>
      <c r="B686" s="13"/>
      <c r="C686" s="13"/>
      <c r="D686" s="13"/>
      <c r="E686" s="13"/>
      <c r="F686" s="13"/>
      <c r="G686" s="13"/>
      <c r="H686" s="13"/>
      <c r="I686" s="13"/>
      <c r="J686" s="13"/>
    </row>
    <row r="687" spans="1:10" x14ac:dyDescent="0.35">
      <c r="A687" s="13"/>
      <c r="B687" s="13"/>
      <c r="C687" s="13"/>
      <c r="D687" s="13"/>
      <c r="E687" s="13"/>
      <c r="F687" s="13"/>
      <c r="G687" s="13"/>
      <c r="H687" s="13"/>
      <c r="I687" s="13"/>
      <c r="J687" s="13"/>
    </row>
    <row r="688" spans="1:10" x14ac:dyDescent="0.35">
      <c r="A688" s="13"/>
      <c r="B688" s="13"/>
      <c r="C688" s="13"/>
      <c r="D688" s="13"/>
      <c r="E688" s="13"/>
      <c r="F688" s="13"/>
      <c r="G688" s="13"/>
      <c r="H688" s="13"/>
      <c r="I688" s="13"/>
      <c r="J688" s="13"/>
    </row>
    <row r="689" spans="1:10" x14ac:dyDescent="0.35">
      <c r="A689" s="13"/>
      <c r="B689" s="13"/>
      <c r="C689" s="13"/>
      <c r="D689" s="13"/>
      <c r="E689" s="13"/>
      <c r="F689" s="13"/>
      <c r="G689" s="13"/>
      <c r="H689" s="13"/>
      <c r="I689" s="13"/>
      <c r="J689" s="13"/>
    </row>
    <row r="690" spans="1:10" x14ac:dyDescent="0.35">
      <c r="A690" s="13"/>
      <c r="B690" s="13"/>
      <c r="C690" s="13"/>
      <c r="D690" s="13"/>
      <c r="E690" s="13"/>
      <c r="F690" s="13"/>
      <c r="G690" s="13"/>
      <c r="H690" s="13"/>
      <c r="I690" s="13"/>
      <c r="J690" s="13"/>
    </row>
    <row r="691" spans="1:10" x14ac:dyDescent="0.35">
      <c r="A691" s="13"/>
      <c r="B691" s="13"/>
      <c r="C691" s="13"/>
      <c r="D691" s="13"/>
      <c r="E691" s="13"/>
      <c r="F691" s="13"/>
      <c r="G691" s="13"/>
      <c r="H691" s="13"/>
      <c r="I691" s="13"/>
      <c r="J691" s="13"/>
    </row>
    <row r="692" spans="1:10" x14ac:dyDescent="0.35">
      <c r="A692" s="13"/>
      <c r="B692" s="13"/>
      <c r="C692" s="13"/>
      <c r="D692" s="13"/>
      <c r="E692" s="13"/>
      <c r="F692" s="13"/>
      <c r="G692" s="13"/>
      <c r="H692" s="13"/>
      <c r="I692" s="13"/>
      <c r="J692" s="13"/>
    </row>
    <row r="693" spans="1:10" x14ac:dyDescent="0.35">
      <c r="A693" s="13"/>
      <c r="B693" s="13"/>
      <c r="C693" s="13"/>
      <c r="D693" s="13"/>
      <c r="E693" s="13"/>
      <c r="F693" s="13"/>
      <c r="G693" s="13"/>
      <c r="H693" s="13"/>
      <c r="I693" s="13"/>
      <c r="J693" s="13"/>
    </row>
    <row r="694" spans="1:10" x14ac:dyDescent="0.35">
      <c r="A694" s="13"/>
      <c r="B694" s="13"/>
      <c r="C694" s="13"/>
      <c r="D694" s="13"/>
      <c r="E694" s="13"/>
      <c r="F694" s="13"/>
      <c r="G694" s="13"/>
      <c r="H694" s="13"/>
      <c r="I694" s="13"/>
      <c r="J694" s="13"/>
    </row>
    <row r="695" spans="1:10" x14ac:dyDescent="0.35">
      <c r="A695" s="13"/>
      <c r="B695" s="13"/>
      <c r="C695" s="13"/>
      <c r="D695" s="13"/>
      <c r="E695" s="13"/>
      <c r="F695" s="13"/>
      <c r="G695" s="13"/>
      <c r="H695" s="13"/>
      <c r="I695" s="13"/>
      <c r="J695" s="13"/>
    </row>
    <row r="696" spans="1:10" x14ac:dyDescent="0.35">
      <c r="A696" s="13"/>
      <c r="B696" s="13"/>
      <c r="C696" s="13"/>
      <c r="D696" s="13"/>
      <c r="E696" s="13"/>
      <c r="F696" s="13"/>
      <c r="G696" s="13"/>
      <c r="H696" s="13"/>
      <c r="I696" s="13"/>
      <c r="J696" s="13"/>
    </row>
    <row r="697" spans="1:10" x14ac:dyDescent="0.35">
      <c r="A697" s="13"/>
      <c r="B697" s="13"/>
      <c r="C697" s="13"/>
      <c r="D697" s="13"/>
      <c r="E697" s="13"/>
      <c r="F697" s="13"/>
      <c r="G697" s="13"/>
      <c r="H697" s="13"/>
      <c r="I697" s="13"/>
      <c r="J697" s="13"/>
    </row>
    <row r="698" spans="1:10" x14ac:dyDescent="0.35">
      <c r="A698" s="13"/>
      <c r="B698" s="13"/>
      <c r="C698" s="13"/>
      <c r="D698" s="13"/>
      <c r="E698" s="13"/>
      <c r="F698" s="13"/>
      <c r="G698" s="13"/>
      <c r="H698" s="13"/>
      <c r="I698" s="13"/>
      <c r="J698" s="13"/>
    </row>
    <row r="699" spans="1:10" x14ac:dyDescent="0.35">
      <c r="A699" s="13"/>
      <c r="B699" s="13"/>
      <c r="C699" s="13"/>
      <c r="D699" s="13"/>
      <c r="E699" s="13"/>
      <c r="F699" s="13"/>
      <c r="G699" s="13"/>
      <c r="H699" s="13"/>
      <c r="I699" s="13"/>
      <c r="J699" s="13"/>
    </row>
    <row r="700" spans="1:10" x14ac:dyDescent="0.35">
      <c r="A700" s="13"/>
      <c r="B700" s="13"/>
      <c r="C700" s="13"/>
      <c r="D700" s="13"/>
      <c r="E700" s="13"/>
      <c r="F700" s="13"/>
      <c r="G700" s="13"/>
      <c r="H700" s="13"/>
      <c r="I700" s="13"/>
      <c r="J700" s="13"/>
    </row>
    <row r="701" spans="1:10" x14ac:dyDescent="0.35">
      <c r="A701" s="13"/>
      <c r="B701" s="13"/>
      <c r="C701" s="13"/>
      <c r="D701" s="13"/>
      <c r="E701" s="13"/>
      <c r="F701" s="13"/>
      <c r="G701" s="13"/>
      <c r="H701" s="13"/>
      <c r="I701" s="13"/>
      <c r="J701" s="13"/>
    </row>
    <row r="702" spans="1:10" x14ac:dyDescent="0.35">
      <c r="A702" s="13"/>
      <c r="B702" s="13"/>
      <c r="C702" s="13"/>
      <c r="D702" s="13"/>
      <c r="E702" s="13"/>
      <c r="F702" s="13"/>
      <c r="G702" s="13"/>
      <c r="H702" s="13"/>
      <c r="I702" s="13"/>
      <c r="J702" s="13"/>
    </row>
    <row r="703" spans="1:10" x14ac:dyDescent="0.35">
      <c r="A703" s="13"/>
      <c r="B703" s="13"/>
      <c r="C703" s="13"/>
      <c r="D703" s="13"/>
      <c r="E703" s="13"/>
      <c r="F703" s="13"/>
      <c r="G703" s="13"/>
      <c r="H703" s="13"/>
      <c r="I703" s="13"/>
      <c r="J703" s="13"/>
    </row>
    <row r="704" spans="1:10" x14ac:dyDescent="0.35">
      <c r="A704" s="13"/>
      <c r="B704" s="13"/>
      <c r="C704" s="13"/>
      <c r="D704" s="13"/>
      <c r="E704" s="13"/>
      <c r="F704" s="13"/>
      <c r="G704" s="13"/>
      <c r="H704" s="13"/>
      <c r="I704" s="13"/>
      <c r="J704" s="13"/>
    </row>
    <row r="705" spans="1:10" x14ac:dyDescent="0.35">
      <c r="A705" s="13"/>
      <c r="B705" s="13"/>
      <c r="C705" s="13"/>
      <c r="D705" s="13"/>
      <c r="E705" s="13"/>
      <c r="F705" s="13"/>
      <c r="G705" s="13"/>
      <c r="H705" s="13"/>
      <c r="I705" s="13"/>
      <c r="J705" s="13"/>
    </row>
    <row r="706" spans="1:10" x14ac:dyDescent="0.35">
      <c r="A706" s="13"/>
      <c r="B706" s="13"/>
      <c r="C706" s="13"/>
      <c r="D706" s="13"/>
      <c r="E706" s="13"/>
      <c r="F706" s="13"/>
      <c r="G706" s="13"/>
      <c r="H706" s="13"/>
      <c r="I706" s="13"/>
      <c r="J706" s="13"/>
    </row>
    <row r="707" spans="1:10" x14ac:dyDescent="0.35">
      <c r="A707" s="13"/>
      <c r="B707" s="13"/>
      <c r="C707" s="13"/>
      <c r="D707" s="13"/>
      <c r="E707" s="13"/>
      <c r="F707" s="13"/>
      <c r="G707" s="13"/>
      <c r="H707" s="13"/>
      <c r="I707" s="13"/>
      <c r="J707" s="13"/>
    </row>
    <row r="708" spans="1:10" x14ac:dyDescent="0.35">
      <c r="A708" s="13"/>
      <c r="B708" s="13"/>
      <c r="C708" s="13"/>
      <c r="D708" s="13"/>
      <c r="E708" s="13"/>
      <c r="F708" s="13"/>
      <c r="G708" s="13"/>
      <c r="H708" s="13"/>
      <c r="I708" s="13"/>
      <c r="J708" s="13"/>
    </row>
    <row r="709" spans="1:10" x14ac:dyDescent="0.35">
      <c r="A709" s="13"/>
      <c r="B709" s="13"/>
      <c r="C709" s="13"/>
      <c r="D709" s="13"/>
      <c r="E709" s="13"/>
      <c r="F709" s="13"/>
      <c r="G709" s="13"/>
      <c r="H709" s="13"/>
      <c r="I709" s="13"/>
      <c r="J709" s="13"/>
    </row>
    <row r="710" spans="1:10" x14ac:dyDescent="0.35">
      <c r="A710" s="13"/>
      <c r="B710" s="13"/>
      <c r="C710" s="13"/>
      <c r="D710" s="13"/>
      <c r="E710" s="13"/>
      <c r="F710" s="13"/>
      <c r="G710" s="13"/>
      <c r="H710" s="13"/>
      <c r="I710" s="13"/>
      <c r="J710" s="13"/>
    </row>
    <row r="711" spans="1:10" x14ac:dyDescent="0.35">
      <c r="A711" s="13"/>
      <c r="B711" s="13"/>
      <c r="C711" s="13"/>
      <c r="D711" s="13"/>
      <c r="E711" s="13"/>
      <c r="F711" s="13"/>
      <c r="G711" s="13"/>
      <c r="H711" s="13"/>
      <c r="I711" s="13"/>
      <c r="J711" s="13"/>
    </row>
    <row r="712" spans="1:10" x14ac:dyDescent="0.35">
      <c r="A712" s="13"/>
      <c r="B712" s="13"/>
      <c r="C712" s="13"/>
      <c r="D712" s="13"/>
      <c r="E712" s="13"/>
      <c r="F712" s="13"/>
      <c r="G712" s="13"/>
      <c r="H712" s="13"/>
      <c r="I712" s="13"/>
      <c r="J712" s="13"/>
    </row>
    <row r="713" spans="1:10" x14ac:dyDescent="0.35">
      <c r="A713" s="13"/>
      <c r="B713" s="13"/>
      <c r="C713" s="13"/>
      <c r="D713" s="13"/>
      <c r="E713" s="13"/>
      <c r="F713" s="13"/>
      <c r="G713" s="13"/>
      <c r="H713" s="13"/>
      <c r="I713" s="13"/>
      <c r="J713" s="13"/>
    </row>
    <row r="714" spans="1:10" x14ac:dyDescent="0.35">
      <c r="A714" s="13"/>
      <c r="B714" s="13"/>
      <c r="C714" s="13"/>
      <c r="D714" s="13"/>
      <c r="E714" s="13"/>
      <c r="F714" s="13"/>
      <c r="G714" s="13"/>
      <c r="H714" s="13"/>
      <c r="I714" s="13"/>
      <c r="J714" s="13"/>
    </row>
    <row r="715" spans="1:10" x14ac:dyDescent="0.35">
      <c r="A715" s="13"/>
      <c r="B715" s="13"/>
      <c r="C715" s="13"/>
      <c r="D715" s="13"/>
      <c r="E715" s="13"/>
      <c r="F715" s="13"/>
      <c r="G715" s="13"/>
      <c r="H715" s="13"/>
      <c r="I715" s="13"/>
      <c r="J715" s="13"/>
    </row>
    <row r="716" spans="1:10" x14ac:dyDescent="0.35">
      <c r="A716" s="13"/>
      <c r="B716" s="13"/>
      <c r="C716" s="13"/>
      <c r="D716" s="13"/>
      <c r="E716" s="13"/>
      <c r="F716" s="13"/>
      <c r="G716" s="13"/>
      <c r="H716" s="13"/>
      <c r="I716" s="13"/>
      <c r="J716" s="13"/>
    </row>
    <row r="717" spans="1:10" x14ac:dyDescent="0.35">
      <c r="A717" s="13"/>
      <c r="B717" s="13"/>
      <c r="C717" s="13"/>
      <c r="D717" s="13"/>
      <c r="E717" s="13"/>
      <c r="F717" s="13"/>
      <c r="G717" s="13"/>
      <c r="H717" s="13"/>
      <c r="I717" s="13"/>
      <c r="J717" s="13"/>
    </row>
    <row r="718" spans="1:10" x14ac:dyDescent="0.35">
      <c r="A718" s="13"/>
      <c r="B718" s="13"/>
      <c r="C718" s="13"/>
      <c r="D718" s="13"/>
      <c r="E718" s="13"/>
      <c r="F718" s="13"/>
      <c r="G718" s="13"/>
      <c r="H718" s="13"/>
      <c r="I718" s="13"/>
      <c r="J718" s="13"/>
    </row>
    <row r="719" spans="1:10" x14ac:dyDescent="0.35">
      <c r="A719" s="13"/>
      <c r="B719" s="13"/>
      <c r="C719" s="13"/>
      <c r="D719" s="13"/>
      <c r="E719" s="13"/>
      <c r="F719" s="13"/>
      <c r="G719" s="13"/>
      <c r="H719" s="13"/>
      <c r="I719" s="13"/>
      <c r="J719" s="13"/>
    </row>
    <row r="720" spans="1:10" x14ac:dyDescent="0.35">
      <c r="A720" s="13"/>
      <c r="B720" s="13"/>
      <c r="C720" s="13"/>
      <c r="D720" s="13"/>
      <c r="E720" s="13"/>
      <c r="F720" s="13"/>
      <c r="G720" s="13"/>
      <c r="H720" s="13"/>
      <c r="I720" s="13"/>
      <c r="J720" s="13"/>
    </row>
    <row r="721" spans="1:10" x14ac:dyDescent="0.35">
      <c r="A721" s="13"/>
      <c r="B721" s="13"/>
      <c r="C721" s="13"/>
      <c r="D721" s="13"/>
      <c r="E721" s="13"/>
      <c r="F721" s="13"/>
      <c r="G721" s="13"/>
      <c r="H721" s="13"/>
      <c r="I721" s="13"/>
      <c r="J721" s="13"/>
    </row>
    <row r="722" spans="1:10" x14ac:dyDescent="0.35">
      <c r="A722" s="13"/>
      <c r="B722" s="13"/>
      <c r="C722" s="13"/>
      <c r="D722" s="13"/>
      <c r="E722" s="13"/>
      <c r="F722" s="13"/>
      <c r="G722" s="13"/>
      <c r="H722" s="13"/>
      <c r="I722" s="13"/>
      <c r="J722" s="13"/>
    </row>
    <row r="723" spans="1:10" x14ac:dyDescent="0.35">
      <c r="A723" s="13"/>
      <c r="B723" s="13"/>
      <c r="C723" s="13"/>
      <c r="D723" s="13"/>
      <c r="E723" s="13"/>
      <c r="F723" s="13"/>
      <c r="G723" s="13"/>
      <c r="H723" s="13"/>
      <c r="I723" s="13"/>
      <c r="J723" s="13"/>
    </row>
    <row r="724" spans="1:10" x14ac:dyDescent="0.35">
      <c r="A724" s="13"/>
      <c r="B724" s="13"/>
      <c r="C724" s="13"/>
      <c r="D724" s="13"/>
      <c r="E724" s="13"/>
      <c r="F724" s="13"/>
      <c r="G724" s="13"/>
      <c r="H724" s="13"/>
      <c r="I724" s="13"/>
      <c r="J724" s="13"/>
    </row>
    <row r="725" spans="1:10" x14ac:dyDescent="0.35">
      <c r="A725" s="13"/>
      <c r="B725" s="13"/>
      <c r="C725" s="13"/>
      <c r="D725" s="13"/>
      <c r="E725" s="13"/>
      <c r="F725" s="13"/>
      <c r="G725" s="13"/>
      <c r="H725" s="13"/>
      <c r="I725" s="13"/>
      <c r="J725" s="13"/>
    </row>
    <row r="726" spans="1:10" x14ac:dyDescent="0.35">
      <c r="A726" s="13"/>
      <c r="B726" s="13"/>
      <c r="C726" s="13"/>
      <c r="D726" s="13"/>
      <c r="E726" s="13"/>
      <c r="F726" s="13"/>
      <c r="G726" s="13"/>
      <c r="H726" s="13"/>
      <c r="I726" s="13"/>
      <c r="J726" s="13"/>
    </row>
    <row r="727" spans="1:10" x14ac:dyDescent="0.35">
      <c r="A727" s="13"/>
      <c r="B727" s="13"/>
      <c r="C727" s="13"/>
      <c r="D727" s="13"/>
      <c r="E727" s="13"/>
      <c r="F727" s="13"/>
      <c r="G727" s="13"/>
      <c r="H727" s="13"/>
      <c r="I727" s="13"/>
      <c r="J727" s="13"/>
    </row>
    <row r="728" spans="1:10" x14ac:dyDescent="0.35">
      <c r="A728" s="13"/>
      <c r="B728" s="13"/>
      <c r="C728" s="13"/>
      <c r="D728" s="13"/>
      <c r="E728" s="13"/>
      <c r="F728" s="13"/>
      <c r="G728" s="13"/>
      <c r="H728" s="13"/>
      <c r="I728" s="13"/>
      <c r="J728" s="13"/>
    </row>
    <row r="729" spans="1:10" x14ac:dyDescent="0.35">
      <c r="A729" s="13"/>
      <c r="B729" s="13"/>
      <c r="C729" s="13"/>
      <c r="D729" s="13"/>
      <c r="E729" s="13"/>
      <c r="F729" s="13"/>
      <c r="G729" s="13"/>
      <c r="H729" s="13"/>
      <c r="I729" s="13"/>
      <c r="J729" s="13"/>
    </row>
    <row r="730" spans="1:10" x14ac:dyDescent="0.35">
      <c r="A730" s="13"/>
      <c r="B730" s="13"/>
      <c r="C730" s="13"/>
      <c r="D730" s="13"/>
      <c r="E730" s="13"/>
      <c r="F730" s="13"/>
      <c r="G730" s="13"/>
      <c r="H730" s="13"/>
      <c r="I730" s="13"/>
      <c r="J730" s="13"/>
    </row>
    <row r="731" spans="1:10" x14ac:dyDescent="0.35">
      <c r="A731" s="13"/>
      <c r="B731" s="13"/>
      <c r="C731" s="13"/>
      <c r="D731" s="13"/>
      <c r="E731" s="13"/>
      <c r="F731" s="13"/>
      <c r="G731" s="13"/>
      <c r="H731" s="13"/>
      <c r="I731" s="13"/>
      <c r="J731" s="13"/>
    </row>
    <row r="732" spans="1:10" x14ac:dyDescent="0.35">
      <c r="A732" s="13"/>
      <c r="B732" s="13"/>
      <c r="C732" s="13"/>
      <c r="D732" s="13"/>
      <c r="E732" s="13"/>
      <c r="F732" s="13"/>
      <c r="G732" s="13"/>
      <c r="H732" s="13"/>
      <c r="I732" s="13"/>
      <c r="J732" s="13"/>
    </row>
    <row r="733" spans="1:10" x14ac:dyDescent="0.35">
      <c r="A733" s="13"/>
      <c r="B733" s="13"/>
      <c r="C733" s="13"/>
      <c r="D733" s="13"/>
      <c r="E733" s="13"/>
      <c r="F733" s="13"/>
      <c r="G733" s="13"/>
      <c r="H733" s="13"/>
      <c r="I733" s="13"/>
      <c r="J733" s="13"/>
    </row>
    <row r="734" spans="1:10" x14ac:dyDescent="0.35">
      <c r="A734" s="13"/>
      <c r="B734" s="13"/>
      <c r="C734" s="13"/>
      <c r="D734" s="13"/>
      <c r="E734" s="13"/>
      <c r="F734" s="13"/>
      <c r="G734" s="13"/>
      <c r="H734" s="13"/>
      <c r="I734" s="13"/>
      <c r="J734" s="13"/>
    </row>
    <row r="735" spans="1:10" x14ac:dyDescent="0.35">
      <c r="A735" s="13"/>
      <c r="B735" s="13"/>
      <c r="C735" s="13"/>
      <c r="D735" s="13"/>
      <c r="E735" s="13"/>
      <c r="F735" s="13"/>
      <c r="G735" s="13"/>
      <c r="H735" s="13"/>
      <c r="I735" s="13"/>
      <c r="J735" s="13"/>
    </row>
    <row r="736" spans="1:10" x14ac:dyDescent="0.35">
      <c r="A736" s="13"/>
      <c r="B736" s="13"/>
      <c r="C736" s="13"/>
      <c r="D736" s="13"/>
      <c r="E736" s="13"/>
      <c r="F736" s="13"/>
      <c r="G736" s="13"/>
      <c r="H736" s="13"/>
      <c r="I736" s="13"/>
      <c r="J736" s="13"/>
    </row>
    <row r="737" spans="1:10" x14ac:dyDescent="0.35">
      <c r="A737" s="13"/>
      <c r="B737" s="13"/>
      <c r="C737" s="13"/>
      <c r="D737" s="13"/>
      <c r="E737" s="13"/>
      <c r="F737" s="13"/>
      <c r="G737" s="13"/>
      <c r="H737" s="13"/>
      <c r="I737" s="13"/>
      <c r="J737" s="13"/>
    </row>
    <row r="738" spans="1:10" x14ac:dyDescent="0.35">
      <c r="A738" s="13"/>
      <c r="B738" s="13"/>
      <c r="C738" s="13"/>
      <c r="D738" s="13"/>
      <c r="E738" s="13"/>
      <c r="F738" s="13"/>
      <c r="G738" s="13"/>
      <c r="H738" s="13"/>
      <c r="I738" s="13"/>
      <c r="J738" s="13"/>
    </row>
    <row r="739" spans="1:10" x14ac:dyDescent="0.35">
      <c r="A739" s="13"/>
      <c r="B739" s="13"/>
      <c r="C739" s="13"/>
      <c r="D739" s="13"/>
      <c r="E739" s="13"/>
      <c r="F739" s="13"/>
      <c r="G739" s="13"/>
      <c r="H739" s="13"/>
      <c r="I739" s="13"/>
      <c r="J739" s="13"/>
    </row>
    <row r="740" spans="1:10" x14ac:dyDescent="0.35">
      <c r="A740" s="13"/>
      <c r="B740" s="13"/>
      <c r="C740" s="13"/>
      <c r="D740" s="13"/>
      <c r="E740" s="13"/>
      <c r="F740" s="13"/>
      <c r="G740" s="13"/>
      <c r="H740" s="13"/>
      <c r="I740" s="13"/>
      <c r="J740" s="13"/>
    </row>
    <row r="741" spans="1:10" x14ac:dyDescent="0.35">
      <c r="A741" s="13"/>
      <c r="B741" s="13"/>
      <c r="C741" s="13"/>
      <c r="D741" s="13"/>
      <c r="E741" s="13"/>
      <c r="F741" s="13"/>
      <c r="G741" s="13"/>
      <c r="H741" s="13"/>
      <c r="I741" s="13"/>
      <c r="J741" s="13"/>
    </row>
    <row r="742" spans="1:10" x14ac:dyDescent="0.35">
      <c r="A742" s="13"/>
      <c r="B742" s="13"/>
      <c r="C742" s="13"/>
      <c r="D742" s="13"/>
      <c r="E742" s="13"/>
      <c r="F742" s="13"/>
      <c r="G742" s="13"/>
      <c r="H742" s="13"/>
      <c r="I742" s="13"/>
      <c r="J742" s="13"/>
    </row>
    <row r="743" spans="1:10" x14ac:dyDescent="0.35">
      <c r="A743" s="13"/>
      <c r="B743" s="13"/>
      <c r="C743" s="13"/>
      <c r="D743" s="13"/>
      <c r="E743" s="13"/>
      <c r="F743" s="13"/>
      <c r="G743" s="13"/>
      <c r="H743" s="13"/>
      <c r="I743" s="13"/>
      <c r="J743" s="13"/>
    </row>
    <row r="744" spans="1:10" x14ac:dyDescent="0.35">
      <c r="A744" s="13"/>
      <c r="B744" s="13"/>
      <c r="C744" s="13"/>
      <c r="D744" s="13"/>
      <c r="E744" s="13"/>
      <c r="F744" s="13"/>
      <c r="G744" s="13"/>
      <c r="H744" s="13"/>
      <c r="I744" s="13"/>
      <c r="J744" s="13"/>
    </row>
    <row r="745" spans="1:10" x14ac:dyDescent="0.35">
      <c r="A745" s="13"/>
      <c r="B745" s="13"/>
      <c r="C745" s="13"/>
      <c r="D745" s="13"/>
      <c r="E745" s="13"/>
      <c r="F745" s="13"/>
      <c r="G745" s="13"/>
      <c r="H745" s="13"/>
      <c r="I745" s="13"/>
      <c r="J745" s="13"/>
    </row>
    <row r="746" spans="1:10" x14ac:dyDescent="0.35">
      <c r="A746" s="13"/>
      <c r="B746" s="13"/>
      <c r="C746" s="13"/>
      <c r="D746" s="13"/>
      <c r="E746" s="13"/>
      <c r="F746" s="13"/>
      <c r="G746" s="13"/>
      <c r="H746" s="13"/>
      <c r="I746" s="13"/>
      <c r="J746" s="13"/>
    </row>
    <row r="747" spans="1:10" x14ac:dyDescent="0.35">
      <c r="A747" s="13"/>
      <c r="B747" s="13"/>
      <c r="C747" s="13"/>
      <c r="D747" s="13"/>
      <c r="E747" s="13"/>
      <c r="F747" s="13"/>
      <c r="G747" s="13"/>
      <c r="H747" s="13"/>
      <c r="I747" s="13"/>
      <c r="J747" s="13"/>
    </row>
    <row r="748" spans="1:10" x14ac:dyDescent="0.35">
      <c r="A748" s="13"/>
      <c r="B748" s="13"/>
      <c r="C748" s="13"/>
      <c r="D748" s="13"/>
      <c r="E748" s="13"/>
      <c r="F748" s="13"/>
      <c r="G748" s="13"/>
      <c r="H748" s="13"/>
      <c r="I748" s="13"/>
      <c r="J748" s="13"/>
    </row>
    <row r="749" spans="1:10" x14ac:dyDescent="0.35">
      <c r="A749" s="13"/>
      <c r="B749" s="13"/>
      <c r="C749" s="13"/>
      <c r="D749" s="13"/>
      <c r="E749" s="13"/>
      <c r="F749" s="13"/>
      <c r="G749" s="13"/>
      <c r="H749" s="13"/>
      <c r="I749" s="13"/>
      <c r="J749" s="13"/>
    </row>
    <row r="750" spans="1:10" x14ac:dyDescent="0.35">
      <c r="A750" s="13"/>
      <c r="B750" s="13"/>
      <c r="C750" s="13"/>
      <c r="D750" s="13"/>
      <c r="E750" s="13"/>
      <c r="F750" s="13"/>
      <c r="G750" s="13"/>
      <c r="H750" s="13"/>
      <c r="I750" s="13"/>
      <c r="J750" s="13"/>
    </row>
    <row r="751" spans="1:10" x14ac:dyDescent="0.35">
      <c r="A751" s="13"/>
      <c r="B751" s="13"/>
      <c r="C751" s="13"/>
      <c r="D751" s="13"/>
      <c r="E751" s="13"/>
      <c r="F751" s="13"/>
      <c r="G751" s="13"/>
      <c r="H751" s="13"/>
      <c r="I751" s="13"/>
      <c r="J751" s="13"/>
    </row>
    <row r="752" spans="1:10" x14ac:dyDescent="0.35">
      <c r="A752" s="13"/>
      <c r="B752" s="13"/>
      <c r="C752" s="13"/>
      <c r="D752" s="13"/>
      <c r="E752" s="13"/>
      <c r="F752" s="13"/>
      <c r="G752" s="13"/>
      <c r="H752" s="13"/>
      <c r="I752" s="13"/>
      <c r="J752" s="13"/>
    </row>
    <row r="753" spans="1:10" x14ac:dyDescent="0.35">
      <c r="A753" s="13"/>
      <c r="B753" s="13"/>
      <c r="C753" s="13"/>
      <c r="D753" s="13"/>
      <c r="E753" s="13"/>
      <c r="F753" s="13"/>
      <c r="G753" s="13"/>
      <c r="H753" s="13"/>
      <c r="I753" s="13"/>
      <c r="J753" s="13"/>
    </row>
    <row r="754" spans="1:10" x14ac:dyDescent="0.35">
      <c r="A754" s="13"/>
      <c r="B754" s="13"/>
      <c r="C754" s="13"/>
      <c r="D754" s="13"/>
      <c r="E754" s="13"/>
      <c r="F754" s="13"/>
      <c r="G754" s="13"/>
      <c r="H754" s="13"/>
      <c r="I754" s="13"/>
      <c r="J754" s="13"/>
    </row>
    <row r="755" spans="1:10" x14ac:dyDescent="0.35">
      <c r="A755" s="13"/>
      <c r="B755" s="13"/>
      <c r="C755" s="13"/>
      <c r="D755" s="13"/>
      <c r="E755" s="13"/>
      <c r="F755" s="13"/>
      <c r="G755" s="13"/>
      <c r="H755" s="13"/>
      <c r="I755" s="13"/>
      <c r="J755" s="13"/>
    </row>
    <row r="756" spans="1:10" x14ac:dyDescent="0.35">
      <c r="A756" s="13"/>
      <c r="B756" s="13"/>
      <c r="C756" s="13"/>
      <c r="D756" s="13"/>
      <c r="E756" s="13"/>
      <c r="F756" s="13"/>
      <c r="G756" s="13"/>
      <c r="H756" s="13"/>
      <c r="I756" s="13"/>
      <c r="J756" s="13"/>
    </row>
    <row r="757" spans="1:10" x14ac:dyDescent="0.35">
      <c r="A757" s="13"/>
      <c r="B757" s="13"/>
      <c r="C757" s="13"/>
      <c r="D757" s="13"/>
      <c r="E757" s="13"/>
      <c r="F757" s="13"/>
      <c r="G757" s="13"/>
      <c r="H757" s="13"/>
      <c r="I757" s="13"/>
      <c r="J757" s="13"/>
    </row>
    <row r="758" spans="1:10" x14ac:dyDescent="0.35">
      <c r="A758" s="13"/>
      <c r="B758" s="13"/>
      <c r="C758" s="13"/>
      <c r="D758" s="13"/>
      <c r="E758" s="13"/>
      <c r="F758" s="13"/>
      <c r="G758" s="13"/>
      <c r="H758" s="13"/>
      <c r="I758" s="13"/>
      <c r="J758" s="13"/>
    </row>
    <row r="759" spans="1:10" x14ac:dyDescent="0.35">
      <c r="A759" s="13"/>
      <c r="B759" s="13"/>
      <c r="C759" s="13"/>
      <c r="D759" s="13"/>
      <c r="E759" s="13"/>
      <c r="F759" s="13"/>
      <c r="G759" s="13"/>
      <c r="H759" s="13"/>
      <c r="I759" s="13"/>
      <c r="J759" s="13"/>
    </row>
    <row r="760" spans="1:10" x14ac:dyDescent="0.35">
      <c r="A760" s="13"/>
      <c r="B760" s="13"/>
      <c r="C760" s="13"/>
      <c r="D760" s="13"/>
      <c r="E760" s="13"/>
      <c r="F760" s="13"/>
      <c r="G760" s="13"/>
      <c r="H760" s="13"/>
      <c r="I760" s="13"/>
      <c r="J760" s="13"/>
    </row>
    <row r="761" spans="1:10" x14ac:dyDescent="0.35">
      <c r="A761" s="13"/>
      <c r="B761" s="13"/>
      <c r="C761" s="13"/>
      <c r="D761" s="13"/>
      <c r="E761" s="13"/>
      <c r="F761" s="13"/>
      <c r="G761" s="13"/>
      <c r="H761" s="13"/>
      <c r="I761" s="13"/>
      <c r="J761" s="13"/>
    </row>
    <row r="762" spans="1:10" x14ac:dyDescent="0.35">
      <c r="A762" s="13"/>
      <c r="B762" s="13"/>
      <c r="C762" s="13"/>
      <c r="D762" s="13"/>
      <c r="E762" s="13"/>
      <c r="F762" s="13"/>
      <c r="G762" s="13"/>
      <c r="H762" s="13"/>
      <c r="I762" s="13"/>
      <c r="J762" s="13"/>
    </row>
    <row r="763" spans="1:10" x14ac:dyDescent="0.35">
      <c r="A763" s="13"/>
      <c r="B763" s="13"/>
      <c r="C763" s="13"/>
      <c r="D763" s="13"/>
      <c r="E763" s="13"/>
      <c r="F763" s="13"/>
      <c r="G763" s="13"/>
      <c r="H763" s="13"/>
      <c r="I763" s="13"/>
      <c r="J763" s="13"/>
    </row>
    <row r="764" spans="1:10" x14ac:dyDescent="0.35">
      <c r="A764" s="13"/>
      <c r="B764" s="13"/>
      <c r="C764" s="13"/>
      <c r="D764" s="13"/>
      <c r="E764" s="13"/>
      <c r="F764" s="13"/>
      <c r="G764" s="13"/>
      <c r="H764" s="13"/>
      <c r="I764" s="13"/>
      <c r="J764" s="13"/>
    </row>
    <row r="765" spans="1:10" x14ac:dyDescent="0.35">
      <c r="A765" s="13"/>
      <c r="B765" s="13"/>
      <c r="C765" s="13"/>
      <c r="D765" s="13"/>
      <c r="E765" s="13"/>
      <c r="F765" s="13"/>
      <c r="G765" s="13"/>
      <c r="H765" s="13"/>
      <c r="I765" s="13"/>
      <c r="J765" s="13"/>
    </row>
    <row r="766" spans="1:10" x14ac:dyDescent="0.35">
      <c r="A766" s="13"/>
      <c r="B766" s="13"/>
      <c r="C766" s="13"/>
      <c r="D766" s="13"/>
      <c r="E766" s="13"/>
      <c r="F766" s="13"/>
      <c r="G766" s="13"/>
      <c r="H766" s="13"/>
      <c r="I766" s="13"/>
      <c r="J766" s="13"/>
    </row>
    <row r="767" spans="1:10" x14ac:dyDescent="0.35">
      <c r="A767" s="13"/>
      <c r="B767" s="13"/>
      <c r="C767" s="13"/>
      <c r="D767" s="13"/>
      <c r="E767" s="13"/>
      <c r="F767" s="13"/>
      <c r="G767" s="13"/>
      <c r="H767" s="13"/>
      <c r="I767" s="13"/>
      <c r="J767" s="13"/>
    </row>
    <row r="768" spans="1:10" x14ac:dyDescent="0.35">
      <c r="A768" s="13"/>
      <c r="B768" s="13"/>
      <c r="C768" s="13"/>
      <c r="D768" s="13"/>
      <c r="E768" s="13"/>
      <c r="F768" s="13"/>
      <c r="G768" s="13"/>
      <c r="H768" s="13"/>
      <c r="I768" s="13"/>
      <c r="J768" s="13"/>
    </row>
    <row r="769" spans="1:10" x14ac:dyDescent="0.35">
      <c r="A769" s="13"/>
      <c r="B769" s="13"/>
      <c r="C769" s="13"/>
      <c r="D769" s="13"/>
      <c r="E769" s="13"/>
      <c r="F769" s="13"/>
      <c r="G769" s="13"/>
      <c r="H769" s="13"/>
      <c r="I769" s="13"/>
      <c r="J769" s="13"/>
    </row>
    <row r="770" spans="1:10" x14ac:dyDescent="0.35">
      <c r="A770" s="13"/>
      <c r="B770" s="13"/>
      <c r="C770" s="13"/>
      <c r="D770" s="13"/>
      <c r="E770" s="13"/>
      <c r="F770" s="13"/>
      <c r="G770" s="13"/>
      <c r="H770" s="13"/>
      <c r="I770" s="13"/>
      <c r="J770" s="13"/>
    </row>
    <row r="771" spans="1:10" x14ac:dyDescent="0.35">
      <c r="A771" s="13"/>
      <c r="B771" s="13"/>
      <c r="C771" s="13"/>
      <c r="D771" s="13"/>
      <c r="E771" s="13"/>
      <c r="F771" s="13"/>
      <c r="G771" s="13"/>
      <c r="H771" s="13"/>
      <c r="I771" s="13"/>
      <c r="J771" s="13"/>
    </row>
    <row r="772" spans="1:10" x14ac:dyDescent="0.35">
      <c r="A772" s="13"/>
      <c r="B772" s="13"/>
      <c r="C772" s="13"/>
      <c r="D772" s="13"/>
      <c r="E772" s="13"/>
      <c r="F772" s="13"/>
      <c r="G772" s="13"/>
      <c r="H772" s="13"/>
      <c r="I772" s="13"/>
      <c r="J772" s="13"/>
    </row>
    <row r="773" spans="1:10" x14ac:dyDescent="0.35">
      <c r="A773" s="13"/>
      <c r="B773" s="13"/>
      <c r="C773" s="13"/>
      <c r="D773" s="13"/>
      <c r="E773" s="13"/>
      <c r="F773" s="13"/>
      <c r="G773" s="13"/>
      <c r="H773" s="13"/>
      <c r="I773" s="13"/>
      <c r="J773" s="13"/>
    </row>
    <row r="774" spans="1:10" x14ac:dyDescent="0.35">
      <c r="A774" s="13"/>
      <c r="B774" s="13"/>
      <c r="C774" s="13"/>
      <c r="D774" s="13"/>
      <c r="E774" s="13"/>
      <c r="F774" s="13"/>
      <c r="G774" s="13"/>
      <c r="H774" s="13"/>
      <c r="I774" s="13"/>
      <c r="J774" s="13"/>
    </row>
    <row r="775" spans="1:10" x14ac:dyDescent="0.35">
      <c r="A775" s="13"/>
      <c r="B775" s="13"/>
      <c r="C775" s="13"/>
      <c r="D775" s="13"/>
      <c r="E775" s="13"/>
      <c r="F775" s="13"/>
      <c r="G775" s="13"/>
      <c r="H775" s="13"/>
      <c r="I775" s="13"/>
      <c r="J775" s="13"/>
    </row>
    <row r="776" spans="1:10" x14ac:dyDescent="0.35">
      <c r="A776" s="13"/>
      <c r="B776" s="13"/>
      <c r="C776" s="13"/>
      <c r="D776" s="13"/>
      <c r="E776" s="13"/>
      <c r="F776" s="13"/>
      <c r="G776" s="13"/>
      <c r="H776" s="13"/>
      <c r="I776" s="13"/>
      <c r="J776" s="13"/>
    </row>
    <row r="777" spans="1:10" x14ac:dyDescent="0.35">
      <c r="A777" s="13"/>
      <c r="B777" s="13"/>
      <c r="C777" s="13"/>
      <c r="D777" s="13"/>
      <c r="E777" s="13"/>
      <c r="F777" s="13"/>
      <c r="G777" s="13"/>
      <c r="H777" s="13"/>
      <c r="I777" s="13"/>
      <c r="J777" s="13"/>
    </row>
    <row r="778" spans="1:10" x14ac:dyDescent="0.35">
      <c r="A778" s="13"/>
      <c r="B778" s="13"/>
      <c r="C778" s="13"/>
      <c r="D778" s="13"/>
      <c r="E778" s="13"/>
      <c r="F778" s="13"/>
      <c r="G778" s="13"/>
      <c r="H778" s="13"/>
      <c r="I778" s="13"/>
      <c r="J778" s="13"/>
    </row>
    <row r="779" spans="1:10" x14ac:dyDescent="0.35">
      <c r="A779" s="13"/>
      <c r="B779" s="13"/>
      <c r="C779" s="13"/>
      <c r="D779" s="13"/>
      <c r="E779" s="13"/>
      <c r="F779" s="13"/>
      <c r="G779" s="13"/>
      <c r="H779" s="13"/>
      <c r="I779" s="13"/>
      <c r="J779" s="13"/>
    </row>
    <row r="780" spans="1:10" x14ac:dyDescent="0.35">
      <c r="A780" s="13"/>
      <c r="B780" s="13"/>
      <c r="C780" s="13"/>
      <c r="D780" s="13"/>
      <c r="E780" s="13"/>
      <c r="F780" s="13"/>
      <c r="G780" s="13"/>
      <c r="H780" s="13"/>
      <c r="I780" s="13"/>
      <c r="J780" s="13"/>
    </row>
    <row r="781" spans="1:10" x14ac:dyDescent="0.35">
      <c r="A781" s="13"/>
      <c r="B781" s="13"/>
      <c r="C781" s="13"/>
      <c r="D781" s="13"/>
      <c r="E781" s="13"/>
      <c r="F781" s="13"/>
      <c r="G781" s="13"/>
      <c r="H781" s="13"/>
      <c r="I781" s="13"/>
      <c r="J781" s="13"/>
    </row>
    <row r="782" spans="1:10" x14ac:dyDescent="0.35">
      <c r="A782" s="13"/>
      <c r="B782" s="13"/>
      <c r="C782" s="13"/>
      <c r="D782" s="13"/>
      <c r="E782" s="13"/>
      <c r="F782" s="13"/>
      <c r="G782" s="13"/>
      <c r="H782" s="13"/>
      <c r="I782" s="13"/>
      <c r="J782" s="13"/>
    </row>
    <row r="783" spans="1:10" x14ac:dyDescent="0.35">
      <c r="A783" s="13"/>
      <c r="B783" s="13"/>
      <c r="C783" s="13"/>
      <c r="D783" s="13"/>
      <c r="E783" s="13"/>
      <c r="F783" s="13"/>
      <c r="G783" s="13"/>
      <c r="H783" s="13"/>
      <c r="I783" s="13"/>
      <c r="J783" s="13"/>
    </row>
    <row r="784" spans="1:10" x14ac:dyDescent="0.35">
      <c r="A784" s="13"/>
      <c r="B784" s="13"/>
      <c r="C784" s="13"/>
      <c r="D784" s="13"/>
      <c r="E784" s="13"/>
      <c r="F784" s="13"/>
      <c r="G784" s="13"/>
      <c r="H784" s="13"/>
      <c r="I784" s="13"/>
      <c r="J784" s="13"/>
    </row>
    <row r="785" spans="1:10" x14ac:dyDescent="0.35">
      <c r="A785" s="13"/>
      <c r="B785" s="13"/>
      <c r="C785" s="13"/>
      <c r="D785" s="13"/>
      <c r="E785" s="13"/>
      <c r="F785" s="13"/>
      <c r="G785" s="13"/>
      <c r="H785" s="13"/>
      <c r="I785" s="13"/>
      <c r="J785" s="13"/>
    </row>
    <row r="786" spans="1:10" x14ac:dyDescent="0.35">
      <c r="A786" s="13"/>
      <c r="B786" s="13"/>
      <c r="C786" s="13"/>
      <c r="D786" s="13"/>
      <c r="E786" s="13"/>
      <c r="F786" s="13"/>
      <c r="G786" s="13"/>
      <c r="H786" s="13"/>
      <c r="I786" s="13"/>
      <c r="J786" s="13"/>
    </row>
    <row r="787" spans="1:10" x14ac:dyDescent="0.35">
      <c r="A787" s="13"/>
      <c r="B787" s="13"/>
      <c r="C787" s="13"/>
      <c r="D787" s="13"/>
      <c r="E787" s="13"/>
      <c r="F787" s="13"/>
      <c r="G787" s="13"/>
      <c r="H787" s="13"/>
      <c r="I787" s="13"/>
      <c r="J787" s="13"/>
    </row>
    <row r="788" spans="1:10" x14ac:dyDescent="0.35">
      <c r="A788" s="13"/>
      <c r="B788" s="13"/>
      <c r="C788" s="13"/>
      <c r="D788" s="13"/>
      <c r="E788" s="13"/>
      <c r="F788" s="13"/>
      <c r="G788" s="13"/>
      <c r="H788" s="13"/>
      <c r="I788" s="13"/>
      <c r="J788" s="13"/>
    </row>
    <row r="789" spans="1:10" x14ac:dyDescent="0.35">
      <c r="A789" s="13"/>
      <c r="B789" s="13"/>
      <c r="C789" s="13"/>
      <c r="D789" s="13"/>
      <c r="E789" s="13"/>
      <c r="F789" s="13"/>
      <c r="G789" s="13"/>
      <c r="H789" s="13"/>
      <c r="I789" s="13"/>
      <c r="J789" s="13"/>
    </row>
    <row r="790" spans="1:10" x14ac:dyDescent="0.35">
      <c r="A790" s="13"/>
      <c r="B790" s="13"/>
      <c r="C790" s="13"/>
      <c r="D790" s="13"/>
      <c r="E790" s="13"/>
      <c r="F790" s="13"/>
      <c r="G790" s="13"/>
      <c r="H790" s="13"/>
      <c r="I790" s="13"/>
      <c r="J790" s="13"/>
    </row>
    <row r="791" spans="1:10" x14ac:dyDescent="0.35">
      <c r="A791" s="13"/>
      <c r="B791" s="13"/>
      <c r="C791" s="13"/>
      <c r="D791" s="13"/>
      <c r="E791" s="13"/>
      <c r="F791" s="13"/>
      <c r="G791" s="13"/>
      <c r="H791" s="13"/>
      <c r="I791" s="13"/>
      <c r="J791" s="13"/>
    </row>
    <row r="792" spans="1:10" x14ac:dyDescent="0.35">
      <c r="A792" s="13"/>
      <c r="B792" s="13"/>
      <c r="C792" s="13"/>
      <c r="D792" s="13"/>
      <c r="E792" s="13"/>
      <c r="F792" s="13"/>
      <c r="G792" s="13"/>
      <c r="H792" s="13"/>
      <c r="I792" s="13"/>
      <c r="J792" s="13"/>
    </row>
    <row r="793" spans="1:10" x14ac:dyDescent="0.35">
      <c r="A793" s="13"/>
      <c r="B793" s="13"/>
      <c r="C793" s="13"/>
      <c r="D793" s="13"/>
      <c r="E793" s="13"/>
      <c r="F793" s="13"/>
      <c r="G793" s="13"/>
      <c r="H793" s="13"/>
      <c r="I793" s="13"/>
      <c r="J793" s="13"/>
    </row>
    <row r="794" spans="1:10" x14ac:dyDescent="0.35">
      <c r="A794" s="13"/>
      <c r="B794" s="13"/>
      <c r="C794" s="13"/>
      <c r="D794" s="13"/>
      <c r="E794" s="13"/>
      <c r="F794" s="13"/>
      <c r="G794" s="13"/>
      <c r="H794" s="13"/>
      <c r="I794" s="13"/>
      <c r="J794" s="13"/>
    </row>
    <row r="795" spans="1:10" x14ac:dyDescent="0.35">
      <c r="A795" s="13"/>
      <c r="B795" s="13"/>
      <c r="C795" s="13"/>
      <c r="D795" s="13"/>
      <c r="E795" s="13"/>
      <c r="F795" s="13"/>
      <c r="G795" s="13"/>
      <c r="H795" s="13"/>
      <c r="I795" s="13"/>
      <c r="J795" s="13"/>
    </row>
    <row r="796" spans="1:10" x14ac:dyDescent="0.35">
      <c r="A796" s="13"/>
      <c r="B796" s="13"/>
      <c r="C796" s="13"/>
      <c r="D796" s="13"/>
      <c r="E796" s="13"/>
      <c r="F796" s="13"/>
      <c r="G796" s="13"/>
      <c r="H796" s="13"/>
      <c r="I796" s="13"/>
      <c r="J796" s="13"/>
    </row>
    <row r="797" spans="1:10" x14ac:dyDescent="0.35">
      <c r="A797" s="13"/>
      <c r="B797" s="13"/>
      <c r="C797" s="13"/>
      <c r="D797" s="13"/>
      <c r="E797" s="13"/>
      <c r="F797" s="13"/>
      <c r="G797" s="13"/>
      <c r="H797" s="13"/>
      <c r="I797" s="13"/>
      <c r="J797" s="13"/>
    </row>
    <row r="798" spans="1:10" x14ac:dyDescent="0.35">
      <c r="A798" s="13"/>
      <c r="B798" s="13"/>
      <c r="C798" s="13"/>
      <c r="D798" s="13"/>
      <c r="E798" s="13"/>
      <c r="F798" s="13"/>
      <c r="G798" s="13"/>
      <c r="H798" s="13"/>
      <c r="I798" s="13"/>
      <c r="J798" s="13"/>
    </row>
    <row r="799" spans="1:10" x14ac:dyDescent="0.35">
      <c r="A799" s="13"/>
      <c r="B799" s="13"/>
      <c r="C799" s="13"/>
      <c r="D799" s="13"/>
      <c r="E799" s="13"/>
      <c r="F799" s="13"/>
      <c r="G799" s="13"/>
      <c r="H799" s="13"/>
      <c r="I799" s="13"/>
      <c r="J799" s="13"/>
    </row>
    <row r="800" spans="1:10" x14ac:dyDescent="0.35">
      <c r="A800" s="13"/>
      <c r="B800" s="13"/>
      <c r="C800" s="13"/>
      <c r="D800" s="13"/>
      <c r="E800" s="13"/>
      <c r="F800" s="13"/>
      <c r="G800" s="13"/>
      <c r="H800" s="13"/>
      <c r="I800" s="13"/>
      <c r="J800" s="13"/>
    </row>
    <row r="801" spans="1:10" x14ac:dyDescent="0.35">
      <c r="A801" s="13"/>
      <c r="B801" s="13"/>
      <c r="C801" s="13"/>
      <c r="D801" s="13"/>
      <c r="E801" s="13"/>
      <c r="F801" s="13"/>
      <c r="G801" s="13"/>
      <c r="H801" s="13"/>
      <c r="I801" s="13"/>
      <c r="J801" s="13"/>
    </row>
    <row r="802" spans="1:10" x14ac:dyDescent="0.35">
      <c r="A802" s="13"/>
      <c r="B802" s="13"/>
      <c r="C802" s="13"/>
      <c r="D802" s="13"/>
      <c r="E802" s="13"/>
      <c r="F802" s="13"/>
      <c r="G802" s="13"/>
      <c r="H802" s="13"/>
      <c r="I802" s="13"/>
      <c r="J802" s="13"/>
    </row>
    <row r="803" spans="1:10" x14ac:dyDescent="0.35">
      <c r="A803" s="13"/>
      <c r="B803" s="13"/>
      <c r="C803" s="13"/>
      <c r="D803" s="13"/>
      <c r="E803" s="13"/>
      <c r="F803" s="13"/>
      <c r="G803" s="13"/>
      <c r="H803" s="13"/>
      <c r="I803" s="13"/>
      <c r="J803" s="13"/>
    </row>
    <row r="804" spans="1:10" x14ac:dyDescent="0.35">
      <c r="A804" s="13"/>
      <c r="B804" s="13"/>
      <c r="C804" s="13"/>
      <c r="D804" s="13"/>
      <c r="E804" s="13"/>
      <c r="F804" s="13"/>
      <c r="G804" s="13"/>
      <c r="H804" s="13"/>
      <c r="I804" s="13"/>
      <c r="J804" s="13"/>
    </row>
    <row r="805" spans="1:10" x14ac:dyDescent="0.35">
      <c r="A805" s="13"/>
      <c r="B805" s="13"/>
      <c r="C805" s="13"/>
      <c r="D805" s="13"/>
      <c r="E805" s="13"/>
      <c r="F805" s="13"/>
      <c r="G805" s="13"/>
      <c r="H805" s="13"/>
      <c r="I805" s="13"/>
      <c r="J805" s="13"/>
    </row>
    <row r="806" spans="1:10" x14ac:dyDescent="0.35">
      <c r="A806" s="13"/>
      <c r="B806" s="13"/>
      <c r="C806" s="13"/>
      <c r="D806" s="13"/>
      <c r="E806" s="13"/>
      <c r="F806" s="13"/>
      <c r="G806" s="13"/>
      <c r="H806" s="13"/>
      <c r="I806" s="13"/>
      <c r="J806" s="13"/>
    </row>
    <row r="807" spans="1:10" x14ac:dyDescent="0.35">
      <c r="A807" s="13"/>
      <c r="B807" s="13"/>
      <c r="C807" s="13"/>
      <c r="D807" s="13"/>
      <c r="E807" s="13"/>
      <c r="F807" s="13"/>
      <c r="G807" s="13"/>
      <c r="H807" s="13"/>
      <c r="I807" s="13"/>
      <c r="J807" s="13"/>
    </row>
    <row r="808" spans="1:10" x14ac:dyDescent="0.35">
      <c r="A808" s="13"/>
      <c r="B808" s="13"/>
      <c r="C808" s="13"/>
      <c r="D808" s="13"/>
      <c r="E808" s="13"/>
      <c r="F808" s="13"/>
      <c r="G808" s="13"/>
      <c r="H808" s="13"/>
      <c r="I808" s="13"/>
      <c r="J808" s="13"/>
    </row>
    <row r="809" spans="1:10" x14ac:dyDescent="0.35">
      <c r="A809" s="13"/>
      <c r="B809" s="13"/>
      <c r="C809" s="13"/>
      <c r="D809" s="13"/>
      <c r="E809" s="13"/>
      <c r="F809" s="13"/>
      <c r="G809" s="13"/>
      <c r="H809" s="13"/>
      <c r="I809" s="13"/>
      <c r="J809" s="13"/>
    </row>
    <row r="810" spans="1:10" x14ac:dyDescent="0.35">
      <c r="A810" s="13"/>
      <c r="B810" s="13"/>
      <c r="C810" s="13"/>
      <c r="D810" s="13"/>
      <c r="E810" s="13"/>
      <c r="F810" s="13"/>
      <c r="G810" s="13"/>
      <c r="H810" s="13"/>
      <c r="I810" s="13"/>
      <c r="J810" s="13"/>
    </row>
    <row r="811" spans="1:10" x14ac:dyDescent="0.35">
      <c r="A811" s="13"/>
      <c r="B811" s="13"/>
      <c r="C811" s="13"/>
      <c r="D811" s="13"/>
      <c r="E811" s="13"/>
      <c r="F811" s="13"/>
      <c r="G811" s="13"/>
      <c r="H811" s="13"/>
      <c r="I811" s="13"/>
      <c r="J811" s="13"/>
    </row>
    <row r="812" spans="1:10" x14ac:dyDescent="0.35">
      <c r="A812" s="13"/>
      <c r="B812" s="13"/>
      <c r="C812" s="13"/>
      <c r="D812" s="13"/>
      <c r="E812" s="13"/>
      <c r="F812" s="13"/>
      <c r="G812" s="13"/>
      <c r="H812" s="13"/>
      <c r="I812" s="13"/>
      <c r="J812" s="13"/>
    </row>
    <row r="813" spans="1:10" x14ac:dyDescent="0.35">
      <c r="A813" s="13"/>
      <c r="B813" s="13"/>
      <c r="C813" s="13"/>
      <c r="D813" s="13"/>
      <c r="E813" s="13"/>
      <c r="F813" s="13"/>
      <c r="G813" s="13"/>
      <c r="H813" s="13"/>
      <c r="I813" s="13"/>
      <c r="J813" s="13"/>
    </row>
    <row r="814" spans="1:10" x14ac:dyDescent="0.35">
      <c r="A814" s="13"/>
      <c r="B814" s="13"/>
      <c r="C814" s="13"/>
      <c r="D814" s="13"/>
      <c r="E814" s="13"/>
      <c r="F814" s="13"/>
      <c r="G814" s="13"/>
      <c r="H814" s="13"/>
      <c r="I814" s="13"/>
      <c r="J814" s="13"/>
    </row>
    <row r="815" spans="1:10" x14ac:dyDescent="0.35">
      <c r="A815" s="13"/>
      <c r="B815" s="13"/>
      <c r="C815" s="13"/>
      <c r="D815" s="13"/>
      <c r="E815" s="13"/>
      <c r="F815" s="13"/>
      <c r="G815" s="13"/>
      <c r="H815" s="13"/>
      <c r="I815" s="13"/>
      <c r="J815" s="13"/>
    </row>
    <row r="816" spans="1:10" x14ac:dyDescent="0.35">
      <c r="A816" s="13"/>
      <c r="B816" s="13"/>
      <c r="C816" s="13"/>
      <c r="D816" s="13"/>
      <c r="E816" s="13"/>
      <c r="F816" s="13"/>
      <c r="G816" s="13"/>
      <c r="H816" s="13"/>
      <c r="I816" s="13"/>
      <c r="J816" s="13"/>
    </row>
    <row r="817" spans="1:10" x14ac:dyDescent="0.35">
      <c r="A817" s="13"/>
      <c r="B817" s="13"/>
      <c r="C817" s="13"/>
      <c r="D817" s="13"/>
      <c r="E817" s="13"/>
      <c r="F817" s="13"/>
      <c r="G817" s="13"/>
      <c r="H817" s="13"/>
      <c r="I817" s="13"/>
      <c r="J817" s="13"/>
    </row>
    <row r="818" spans="1:10" x14ac:dyDescent="0.35">
      <c r="A818" s="13"/>
      <c r="B818" s="13"/>
      <c r="C818" s="13"/>
      <c r="D818" s="13"/>
      <c r="E818" s="13"/>
      <c r="F818" s="13"/>
      <c r="G818" s="13"/>
      <c r="H818" s="13"/>
      <c r="I818" s="13"/>
      <c r="J818" s="13"/>
    </row>
    <row r="819" spans="1:10" x14ac:dyDescent="0.35">
      <c r="A819" s="13"/>
      <c r="B819" s="13"/>
      <c r="C819" s="13"/>
      <c r="D819" s="13"/>
      <c r="E819" s="13"/>
      <c r="F819" s="13"/>
      <c r="G819" s="13"/>
      <c r="H819" s="13"/>
      <c r="I819" s="13"/>
      <c r="J819" s="13"/>
    </row>
    <row r="820" spans="1:10" x14ac:dyDescent="0.35">
      <c r="A820" s="13"/>
      <c r="B820" s="13"/>
      <c r="C820" s="13"/>
      <c r="D820" s="13"/>
      <c r="E820" s="13"/>
      <c r="F820" s="13"/>
      <c r="G820" s="13"/>
      <c r="H820" s="13"/>
      <c r="I820" s="13"/>
      <c r="J820" s="13"/>
    </row>
    <row r="821" spans="1:10" x14ac:dyDescent="0.35">
      <c r="A821" s="13"/>
      <c r="B821" s="13"/>
      <c r="C821" s="13"/>
      <c r="D821" s="13"/>
      <c r="E821" s="13"/>
      <c r="F821" s="13"/>
      <c r="G821" s="13"/>
      <c r="H821" s="13"/>
      <c r="I821" s="13"/>
      <c r="J821" s="13"/>
    </row>
    <row r="822" spans="1:10" x14ac:dyDescent="0.35">
      <c r="A822" s="13"/>
      <c r="B822" s="13"/>
      <c r="C822" s="13"/>
      <c r="D822" s="13"/>
      <c r="E822" s="13"/>
      <c r="F822" s="13"/>
      <c r="G822" s="13"/>
      <c r="H822" s="13"/>
      <c r="I822" s="13"/>
      <c r="J822" s="13"/>
    </row>
    <row r="823" spans="1:10" x14ac:dyDescent="0.35">
      <c r="A823" s="13"/>
      <c r="B823" s="13"/>
      <c r="C823" s="13"/>
      <c r="D823" s="13"/>
      <c r="E823" s="13"/>
      <c r="F823" s="13"/>
      <c r="G823" s="13"/>
      <c r="H823" s="13"/>
      <c r="I823" s="13"/>
      <c r="J823" s="13"/>
    </row>
    <row r="824" spans="1:10" x14ac:dyDescent="0.35">
      <c r="A824" s="13"/>
      <c r="B824" s="13"/>
      <c r="C824" s="13"/>
      <c r="D824" s="13"/>
      <c r="E824" s="13"/>
      <c r="F824" s="13"/>
      <c r="G824" s="13"/>
      <c r="H824" s="13"/>
      <c r="I824" s="13"/>
      <c r="J824" s="13"/>
    </row>
    <row r="825" spans="1:10" x14ac:dyDescent="0.35">
      <c r="A825" s="13"/>
      <c r="B825" s="13"/>
      <c r="C825" s="13"/>
      <c r="D825" s="13"/>
      <c r="E825" s="13"/>
      <c r="F825" s="13"/>
      <c r="G825" s="13"/>
      <c r="H825" s="13"/>
      <c r="I825" s="13"/>
      <c r="J825" s="13"/>
    </row>
    <row r="826" spans="1:10" x14ac:dyDescent="0.35">
      <c r="A826" s="13"/>
      <c r="B826" s="13"/>
      <c r="C826" s="13"/>
      <c r="D826" s="13"/>
      <c r="E826" s="13"/>
      <c r="F826" s="13"/>
      <c r="G826" s="13"/>
      <c r="H826" s="13"/>
      <c r="I826" s="13"/>
      <c r="J826" s="13"/>
    </row>
    <row r="827" spans="1:10" x14ac:dyDescent="0.35">
      <c r="A827" s="13"/>
      <c r="B827" s="13"/>
      <c r="C827" s="13"/>
      <c r="D827" s="13"/>
      <c r="E827" s="13"/>
      <c r="F827" s="13"/>
      <c r="G827" s="13"/>
      <c r="H827" s="13"/>
      <c r="I827" s="13"/>
      <c r="J827" s="13"/>
    </row>
    <row r="828" spans="1:10" x14ac:dyDescent="0.35">
      <c r="A828" s="13"/>
      <c r="B828" s="13"/>
      <c r="C828" s="13"/>
      <c r="D828" s="13"/>
      <c r="E828" s="13"/>
      <c r="F828" s="13"/>
      <c r="G828" s="13"/>
      <c r="H828" s="13"/>
      <c r="I828" s="13"/>
      <c r="J828" s="13"/>
    </row>
    <row r="829" spans="1:10" x14ac:dyDescent="0.35">
      <c r="A829" s="13"/>
      <c r="B829" s="13"/>
      <c r="C829" s="13"/>
      <c r="D829" s="13"/>
      <c r="E829" s="13"/>
      <c r="F829" s="13"/>
      <c r="G829" s="13"/>
      <c r="H829" s="13"/>
      <c r="I829" s="13"/>
      <c r="J829" s="13"/>
    </row>
    <row r="830" spans="1:10" x14ac:dyDescent="0.35">
      <c r="A830" s="13"/>
      <c r="B830" s="13"/>
      <c r="C830" s="13"/>
      <c r="D830" s="13"/>
      <c r="E830" s="13"/>
      <c r="F830" s="13"/>
      <c r="G830" s="13"/>
      <c r="H830" s="13"/>
      <c r="I830" s="13"/>
      <c r="J830" s="13"/>
    </row>
    <row r="831" spans="1:10" x14ac:dyDescent="0.35">
      <c r="A831" s="13"/>
      <c r="B831" s="13"/>
      <c r="C831" s="13"/>
      <c r="D831" s="13"/>
      <c r="E831" s="13"/>
      <c r="F831" s="13"/>
      <c r="G831" s="13"/>
      <c r="H831" s="13"/>
      <c r="I831" s="13"/>
      <c r="J831" s="13"/>
    </row>
    <row r="832" spans="1:10" x14ac:dyDescent="0.35">
      <c r="A832" s="13"/>
      <c r="B832" s="13"/>
      <c r="C832" s="13"/>
      <c r="D832" s="13"/>
      <c r="E832" s="13"/>
      <c r="F832" s="13"/>
      <c r="G832" s="13"/>
      <c r="H832" s="13"/>
      <c r="I832" s="13"/>
      <c r="J832" s="13"/>
    </row>
    <row r="833" spans="1:10" x14ac:dyDescent="0.35">
      <c r="A833" s="13"/>
      <c r="B833" s="13"/>
      <c r="C833" s="13"/>
      <c r="D833" s="13"/>
      <c r="E833" s="13"/>
      <c r="F833" s="13"/>
      <c r="G833" s="13"/>
      <c r="H833" s="13"/>
      <c r="I833" s="13"/>
      <c r="J833" s="13"/>
    </row>
    <row r="834" spans="1:10" x14ac:dyDescent="0.35">
      <c r="A834" s="13"/>
      <c r="B834" s="13"/>
      <c r="C834" s="13"/>
      <c r="D834" s="13"/>
      <c r="E834" s="13"/>
      <c r="F834" s="13"/>
      <c r="G834" s="13"/>
      <c r="H834" s="13"/>
      <c r="I834" s="13"/>
      <c r="J834" s="13"/>
    </row>
    <row r="835" spans="1:10" x14ac:dyDescent="0.35">
      <c r="A835" s="13"/>
      <c r="B835" s="13"/>
      <c r="C835" s="13"/>
      <c r="D835" s="13"/>
      <c r="E835" s="13"/>
      <c r="F835" s="13"/>
      <c r="G835" s="13"/>
      <c r="H835" s="13"/>
      <c r="I835" s="13"/>
      <c r="J835" s="13"/>
    </row>
    <row r="836" spans="1:10" x14ac:dyDescent="0.35">
      <c r="A836" s="13"/>
      <c r="B836" s="13"/>
      <c r="C836" s="13"/>
      <c r="D836" s="13"/>
      <c r="E836" s="13"/>
      <c r="F836" s="13"/>
      <c r="G836" s="13"/>
      <c r="H836" s="13"/>
      <c r="I836" s="13"/>
      <c r="J836" s="13"/>
    </row>
    <row r="837" spans="1:10" x14ac:dyDescent="0.35">
      <c r="A837" s="13"/>
      <c r="B837" s="13"/>
      <c r="C837" s="13"/>
      <c r="D837" s="13"/>
      <c r="E837" s="13"/>
      <c r="F837" s="13"/>
      <c r="G837" s="13"/>
      <c r="H837" s="13"/>
      <c r="I837" s="13"/>
      <c r="J837" s="13"/>
    </row>
    <row r="838" spans="1:10" x14ac:dyDescent="0.35">
      <c r="A838" s="13"/>
      <c r="B838" s="13"/>
      <c r="C838" s="13"/>
      <c r="D838" s="13"/>
      <c r="E838" s="13"/>
      <c r="F838" s="13"/>
      <c r="G838" s="13"/>
      <c r="H838" s="13"/>
      <c r="I838" s="13"/>
      <c r="J838" s="13"/>
    </row>
    <row r="839" spans="1:10" x14ac:dyDescent="0.35">
      <c r="A839" s="13"/>
      <c r="B839" s="13"/>
      <c r="C839" s="13"/>
      <c r="D839" s="13"/>
      <c r="E839" s="13"/>
      <c r="F839" s="13"/>
      <c r="G839" s="13"/>
      <c r="H839" s="13"/>
      <c r="I839" s="13"/>
      <c r="J839" s="13"/>
    </row>
    <row r="840" spans="1:10" x14ac:dyDescent="0.35">
      <c r="A840" s="13"/>
      <c r="B840" s="13"/>
      <c r="C840" s="13"/>
      <c r="D840" s="13"/>
      <c r="E840" s="13"/>
      <c r="F840" s="13"/>
      <c r="G840" s="13"/>
      <c r="H840" s="13"/>
      <c r="I840" s="13"/>
      <c r="J840" s="13"/>
    </row>
    <row r="841" spans="1:10" x14ac:dyDescent="0.35">
      <c r="A841" s="13"/>
      <c r="B841" s="13"/>
      <c r="C841" s="13"/>
      <c r="D841" s="13"/>
      <c r="E841" s="13"/>
      <c r="F841" s="13"/>
      <c r="G841" s="13"/>
      <c r="H841" s="13"/>
      <c r="I841" s="13"/>
      <c r="J841" s="13"/>
    </row>
    <row r="842" spans="1:10" x14ac:dyDescent="0.35">
      <c r="A842" s="13"/>
      <c r="B842" s="13"/>
      <c r="C842" s="13"/>
      <c r="D842" s="13"/>
      <c r="E842" s="13"/>
      <c r="F842" s="13"/>
      <c r="G842" s="13"/>
      <c r="H842" s="13"/>
      <c r="I842" s="13"/>
      <c r="J842" s="13"/>
    </row>
    <row r="843" spans="1:10" x14ac:dyDescent="0.35">
      <c r="A843" s="13"/>
      <c r="B843" s="13"/>
      <c r="C843" s="13"/>
      <c r="D843" s="13"/>
      <c r="E843" s="13"/>
      <c r="F843" s="13"/>
      <c r="G843" s="13"/>
      <c r="H843" s="13"/>
      <c r="I843" s="13"/>
      <c r="J843" s="13"/>
    </row>
    <row r="844" spans="1:10" x14ac:dyDescent="0.35">
      <c r="A844" s="13"/>
      <c r="B844" s="13"/>
      <c r="C844" s="13"/>
      <c r="D844" s="13"/>
      <c r="E844" s="13"/>
      <c r="F844" s="13"/>
      <c r="G844" s="13"/>
      <c r="H844" s="13"/>
      <c r="I844" s="13"/>
      <c r="J844" s="13"/>
    </row>
    <row r="845" spans="1:10" x14ac:dyDescent="0.35">
      <c r="A845" s="13"/>
      <c r="B845" s="13"/>
      <c r="C845" s="13"/>
      <c r="D845" s="13"/>
      <c r="E845" s="13"/>
      <c r="F845" s="13"/>
      <c r="G845" s="13"/>
      <c r="H845" s="13"/>
      <c r="I845" s="13"/>
      <c r="J845" s="13"/>
    </row>
    <row r="846" spans="1:10" x14ac:dyDescent="0.35">
      <c r="A846" s="13"/>
      <c r="B846" s="13"/>
      <c r="C846" s="13"/>
      <c r="D846" s="13"/>
      <c r="E846" s="13"/>
      <c r="F846" s="13"/>
      <c r="G846" s="13"/>
      <c r="H846" s="13"/>
      <c r="I846" s="13"/>
      <c r="J846" s="13"/>
    </row>
    <row r="847" spans="1:10" x14ac:dyDescent="0.35">
      <c r="A847" s="13"/>
      <c r="B847" s="13"/>
      <c r="C847" s="13"/>
      <c r="D847" s="13"/>
      <c r="E847" s="13"/>
      <c r="F847" s="13"/>
      <c r="G847" s="13"/>
      <c r="H847" s="13"/>
      <c r="I847" s="13"/>
      <c r="J847" s="13"/>
    </row>
    <row r="848" spans="1:10" x14ac:dyDescent="0.35">
      <c r="A848" s="13"/>
      <c r="B848" s="13"/>
      <c r="C848" s="13"/>
      <c r="D848" s="13"/>
      <c r="E848" s="13"/>
      <c r="F848" s="13"/>
      <c r="G848" s="13"/>
      <c r="H848" s="13"/>
      <c r="I848" s="13"/>
      <c r="J848" s="13"/>
    </row>
    <row r="849" spans="1:10" x14ac:dyDescent="0.35">
      <c r="A849" s="13"/>
      <c r="B849" s="13"/>
      <c r="C849" s="13"/>
      <c r="D849" s="13"/>
      <c r="E849" s="13"/>
      <c r="F849" s="13"/>
      <c r="G849" s="13"/>
      <c r="H849" s="13"/>
      <c r="I849" s="13"/>
      <c r="J849" s="13"/>
    </row>
    <row r="850" spans="1:10" x14ac:dyDescent="0.35">
      <c r="A850" s="13"/>
      <c r="B850" s="13"/>
      <c r="C850" s="13"/>
      <c r="D850" s="13"/>
      <c r="E850" s="13"/>
      <c r="F850" s="13"/>
      <c r="G850" s="13"/>
      <c r="H850" s="13"/>
      <c r="I850" s="13"/>
      <c r="J850" s="13"/>
    </row>
    <row r="851" spans="1:10" x14ac:dyDescent="0.35">
      <c r="A851" s="13"/>
      <c r="B851" s="13"/>
      <c r="C851" s="13"/>
      <c r="D851" s="13"/>
      <c r="E851" s="13"/>
      <c r="F851" s="13"/>
      <c r="G851" s="13"/>
      <c r="H851" s="13"/>
      <c r="I851" s="13"/>
      <c r="J851" s="13"/>
    </row>
    <row r="852" spans="1:10" x14ac:dyDescent="0.35">
      <c r="A852" s="13"/>
      <c r="B852" s="13"/>
      <c r="C852" s="13"/>
      <c r="D852" s="13"/>
      <c r="E852" s="13"/>
      <c r="F852" s="13"/>
      <c r="G852" s="13"/>
      <c r="H852" s="13"/>
      <c r="I852" s="13"/>
      <c r="J852" s="13"/>
    </row>
    <row r="853" spans="1:10" x14ac:dyDescent="0.35">
      <c r="A853" s="13"/>
      <c r="B853" s="13"/>
      <c r="C853" s="13"/>
      <c r="D853" s="13"/>
      <c r="E853" s="13"/>
      <c r="F853" s="13"/>
      <c r="G853" s="13"/>
      <c r="H853" s="13"/>
      <c r="I853" s="13"/>
      <c r="J853" s="13"/>
    </row>
    <row r="854" spans="1:10" x14ac:dyDescent="0.35">
      <c r="A854" s="13"/>
      <c r="B854" s="13"/>
      <c r="C854" s="13"/>
      <c r="D854" s="13"/>
      <c r="E854" s="13"/>
      <c r="F854" s="13"/>
      <c r="G854" s="13"/>
      <c r="H854" s="13"/>
      <c r="I854" s="13"/>
      <c r="J854" s="13"/>
    </row>
    <row r="855" spans="1:10" x14ac:dyDescent="0.35">
      <c r="A855" s="13"/>
      <c r="B855" s="14"/>
      <c r="C855" s="13"/>
      <c r="D855" s="13"/>
      <c r="E855" s="13"/>
      <c r="F855" s="13"/>
      <c r="G855" s="13"/>
      <c r="H855" s="13"/>
      <c r="I855" s="13"/>
      <c r="J855" s="13"/>
    </row>
    <row r="856" spans="1:10" x14ac:dyDescent="0.35">
      <c r="A856" s="13"/>
      <c r="B856" s="14"/>
      <c r="C856" s="13"/>
      <c r="D856" s="13"/>
      <c r="E856" s="13"/>
      <c r="F856" s="13"/>
      <c r="G856" s="13"/>
      <c r="H856" s="13"/>
      <c r="I856" s="13"/>
      <c r="J856" s="13"/>
    </row>
    <row r="857" spans="1:10" x14ac:dyDescent="0.35">
      <c r="A857" s="13"/>
      <c r="B857" s="14"/>
      <c r="C857" s="13"/>
      <c r="D857" s="13"/>
      <c r="E857" s="13"/>
      <c r="F857" s="13"/>
      <c r="G857" s="13"/>
      <c r="H857" s="13"/>
      <c r="I857" s="13"/>
      <c r="J857" s="13"/>
    </row>
    <row r="858" spans="1:10" x14ac:dyDescent="0.35">
      <c r="A858" s="13"/>
      <c r="B858" s="14"/>
      <c r="C858" s="13"/>
      <c r="D858" s="13"/>
      <c r="E858" s="13"/>
      <c r="F858" s="13"/>
      <c r="G858" s="13"/>
      <c r="H858" s="13"/>
      <c r="I858" s="13"/>
      <c r="J858" s="13"/>
    </row>
    <row r="859" spans="1:10" x14ac:dyDescent="0.35">
      <c r="A859" s="13"/>
      <c r="B859" s="14"/>
      <c r="C859" s="13"/>
      <c r="D859" s="13"/>
      <c r="E859" s="13"/>
      <c r="F859" s="13"/>
      <c r="G859" s="13"/>
      <c r="H859" s="13"/>
      <c r="I859" s="13"/>
      <c r="J859" s="13"/>
    </row>
    <row r="860" spans="1:10" x14ac:dyDescent="0.35">
      <c r="A860" s="13"/>
      <c r="B860" s="14"/>
      <c r="C860" s="13"/>
      <c r="D860" s="13"/>
      <c r="E860" s="13"/>
      <c r="F860" s="13"/>
      <c r="G860" s="13"/>
      <c r="H860" s="13"/>
      <c r="I860" s="13"/>
      <c r="J860" s="13"/>
    </row>
    <row r="861" spans="1:10" x14ac:dyDescent="0.35">
      <c r="A861" s="13"/>
      <c r="B861" s="14"/>
      <c r="C861" s="13"/>
      <c r="D861" s="13"/>
      <c r="E861" s="13"/>
      <c r="F861" s="13"/>
      <c r="G861" s="13"/>
      <c r="H861" s="13"/>
      <c r="I861" s="13"/>
      <c r="J861" s="13"/>
    </row>
    <row r="862" spans="1:10" x14ac:dyDescent="0.35">
      <c r="A862" s="13"/>
      <c r="B862" s="14"/>
      <c r="C862" s="13"/>
      <c r="D862" s="13"/>
      <c r="E862" s="13"/>
      <c r="F862" s="13"/>
      <c r="G862" s="13"/>
      <c r="H862" s="13"/>
      <c r="I862" s="13"/>
      <c r="J862" s="13"/>
    </row>
    <row r="863" spans="1:10" x14ac:dyDescent="0.35">
      <c r="A863" s="13"/>
      <c r="B863" s="14"/>
      <c r="C863" s="13"/>
      <c r="D863" s="13"/>
      <c r="E863" s="13"/>
      <c r="F863" s="13"/>
      <c r="G863" s="13"/>
      <c r="H863" s="13"/>
      <c r="I863" s="13"/>
      <c r="J863" s="13"/>
    </row>
    <row r="864" spans="1:10" x14ac:dyDescent="0.35">
      <c r="A864" s="13"/>
      <c r="B864" s="14"/>
      <c r="C864" s="13"/>
      <c r="D864" s="13"/>
      <c r="E864" s="13"/>
      <c r="F864" s="13"/>
      <c r="G864" s="13"/>
      <c r="H864" s="13"/>
      <c r="I864" s="13"/>
      <c r="J864" s="13"/>
    </row>
    <row r="865" spans="1:10" x14ac:dyDescent="0.35">
      <c r="A865" s="13"/>
      <c r="B865" s="14"/>
      <c r="C865" s="13"/>
      <c r="D865" s="13"/>
      <c r="E865" s="13"/>
      <c r="F865" s="13"/>
      <c r="G865" s="13"/>
      <c r="H865" s="13"/>
      <c r="I865" s="13"/>
      <c r="J865" s="13"/>
    </row>
    <row r="866" spans="1:10" x14ac:dyDescent="0.35">
      <c r="A866" s="13"/>
      <c r="B866" s="14"/>
      <c r="C866" s="13"/>
      <c r="D866" s="13"/>
      <c r="E866" s="13"/>
      <c r="F866" s="13"/>
      <c r="G866" s="13"/>
      <c r="H866" s="13"/>
      <c r="I866" s="13"/>
      <c r="J866" s="13"/>
    </row>
    <row r="867" spans="1:10" x14ac:dyDescent="0.35">
      <c r="A867" s="13"/>
      <c r="B867" s="14"/>
      <c r="C867" s="13"/>
      <c r="D867" s="13"/>
      <c r="E867" s="13"/>
      <c r="F867" s="13"/>
      <c r="G867" s="13"/>
      <c r="H867" s="13"/>
      <c r="I867" s="13"/>
      <c r="J867" s="13"/>
    </row>
    <row r="868" spans="1:10" x14ac:dyDescent="0.35">
      <c r="A868" s="13"/>
      <c r="B868" s="14"/>
      <c r="C868" s="13"/>
      <c r="D868" s="13"/>
      <c r="E868" s="13"/>
      <c r="F868" s="13"/>
      <c r="G868" s="13"/>
      <c r="H868" s="13"/>
      <c r="I868" s="13"/>
      <c r="J868" s="13"/>
    </row>
    <row r="869" spans="1:10" x14ac:dyDescent="0.35">
      <c r="A869" s="13"/>
      <c r="B869" s="14"/>
      <c r="C869" s="13"/>
      <c r="D869" s="13"/>
      <c r="E869" s="13"/>
      <c r="F869" s="13"/>
      <c r="G869" s="13"/>
      <c r="H869" s="13"/>
      <c r="I869" s="13"/>
      <c r="J869" s="13"/>
    </row>
    <row r="870" spans="1:10" x14ac:dyDescent="0.35">
      <c r="A870" s="13"/>
      <c r="B870" s="14"/>
      <c r="C870" s="13"/>
      <c r="D870" s="13"/>
      <c r="E870" s="13"/>
      <c r="F870" s="13"/>
      <c r="G870" s="13"/>
      <c r="H870" s="13"/>
      <c r="I870" s="13"/>
      <c r="J870" s="13"/>
    </row>
    <row r="871" spans="1:10" x14ac:dyDescent="0.35">
      <c r="A871" s="13"/>
      <c r="B871" s="14"/>
      <c r="C871" s="13"/>
      <c r="D871" s="13"/>
      <c r="E871" s="13"/>
      <c r="F871" s="13"/>
      <c r="G871" s="13"/>
      <c r="H871" s="13"/>
      <c r="I871" s="13"/>
      <c r="J871" s="13"/>
    </row>
    <row r="872" spans="1:10" x14ac:dyDescent="0.35">
      <c r="A872" s="13"/>
      <c r="B872" s="14"/>
      <c r="C872" s="13"/>
      <c r="D872" s="13"/>
      <c r="E872" s="13"/>
      <c r="F872" s="13"/>
      <c r="G872" s="13"/>
      <c r="H872" s="13"/>
      <c r="I872" s="13"/>
      <c r="J872" s="13"/>
    </row>
    <row r="873" spans="1:10" x14ac:dyDescent="0.35">
      <c r="A873" s="13"/>
      <c r="B873" s="14"/>
      <c r="C873" s="13"/>
      <c r="D873" s="13"/>
      <c r="E873" s="13"/>
      <c r="F873" s="13"/>
      <c r="G873" s="13"/>
      <c r="H873" s="13"/>
      <c r="I873" s="13"/>
      <c r="J873" s="13"/>
    </row>
    <row r="874" spans="1:10" x14ac:dyDescent="0.35">
      <c r="A874" s="13"/>
      <c r="B874" s="14"/>
      <c r="C874" s="13"/>
      <c r="D874" s="13"/>
      <c r="E874" s="13"/>
      <c r="F874" s="13"/>
      <c r="G874" s="13"/>
      <c r="H874" s="13"/>
      <c r="I874" s="13"/>
      <c r="J874" s="13"/>
    </row>
    <row r="875" spans="1:10" x14ac:dyDescent="0.35">
      <c r="A875" s="13"/>
      <c r="B875" s="14"/>
      <c r="C875" s="13"/>
      <c r="D875" s="13"/>
      <c r="E875" s="13"/>
      <c r="F875" s="13"/>
      <c r="G875" s="13"/>
      <c r="H875" s="13"/>
      <c r="I875" s="13"/>
      <c r="J875" s="13"/>
    </row>
    <row r="876" spans="1:10" x14ac:dyDescent="0.35">
      <c r="A876" s="13"/>
      <c r="B876" s="14"/>
      <c r="C876" s="13"/>
      <c r="D876" s="13"/>
      <c r="E876" s="13"/>
      <c r="F876" s="13"/>
      <c r="G876" s="13"/>
      <c r="H876" s="13"/>
      <c r="I876" s="13"/>
      <c r="J876" s="13"/>
    </row>
    <row r="877" spans="1:10" x14ac:dyDescent="0.35">
      <c r="A877" s="13"/>
      <c r="B877" s="14"/>
      <c r="C877" s="13"/>
      <c r="D877" s="13"/>
      <c r="E877" s="13"/>
      <c r="F877" s="13"/>
      <c r="G877" s="13"/>
      <c r="H877" s="13"/>
      <c r="I877" s="13"/>
      <c r="J877" s="13"/>
    </row>
    <row r="878" spans="1:10" x14ac:dyDescent="0.35">
      <c r="A878" s="13"/>
      <c r="B878" s="14"/>
      <c r="C878" s="13"/>
      <c r="D878" s="13"/>
      <c r="E878" s="13"/>
      <c r="F878" s="13"/>
      <c r="G878" s="13"/>
      <c r="H878" s="13"/>
      <c r="I878" s="13"/>
      <c r="J878" s="13"/>
    </row>
    <row r="879" spans="1:10" x14ac:dyDescent="0.35">
      <c r="A879" s="13"/>
      <c r="B879" s="14"/>
      <c r="C879" s="13"/>
      <c r="D879" s="13"/>
      <c r="E879" s="13"/>
      <c r="F879" s="13"/>
      <c r="G879" s="13"/>
      <c r="H879" s="13"/>
      <c r="I879" s="13"/>
      <c r="J879" s="13"/>
    </row>
    <row r="880" spans="1:10" x14ac:dyDescent="0.35">
      <c r="A880" s="13"/>
      <c r="B880" s="14"/>
      <c r="C880" s="13"/>
      <c r="D880" s="13"/>
      <c r="E880" s="13"/>
      <c r="F880" s="13"/>
      <c r="G880" s="13"/>
      <c r="H880" s="13"/>
      <c r="I880" s="13"/>
      <c r="J880" s="13"/>
    </row>
    <row r="881" spans="1:10" x14ac:dyDescent="0.35">
      <c r="A881" s="13"/>
      <c r="B881" s="14"/>
      <c r="C881" s="13"/>
      <c r="D881" s="13"/>
      <c r="E881" s="13"/>
      <c r="F881" s="13"/>
      <c r="G881" s="13"/>
      <c r="H881" s="13"/>
      <c r="I881" s="13"/>
      <c r="J881" s="13"/>
    </row>
    <row r="882" spans="1:10" x14ac:dyDescent="0.35">
      <c r="A882" s="13"/>
      <c r="B882" s="14"/>
      <c r="C882" s="13"/>
      <c r="D882" s="13"/>
      <c r="E882" s="13"/>
      <c r="F882" s="13"/>
      <c r="G882" s="13"/>
      <c r="H882" s="13"/>
      <c r="I882" s="13"/>
      <c r="J882" s="13"/>
    </row>
    <row r="883" spans="1:10" x14ac:dyDescent="0.35">
      <c r="A883" s="13"/>
      <c r="B883" s="14"/>
      <c r="C883" s="13"/>
      <c r="D883" s="13"/>
      <c r="E883" s="13"/>
      <c r="F883" s="13"/>
      <c r="G883" s="13"/>
      <c r="H883" s="13"/>
      <c r="I883" s="13"/>
      <c r="J883" s="13"/>
    </row>
    <row r="884" spans="1:10" x14ac:dyDescent="0.35">
      <c r="A884" s="13"/>
      <c r="B884" s="14"/>
      <c r="C884" s="13"/>
      <c r="D884" s="13"/>
      <c r="E884" s="13"/>
      <c r="F884" s="13"/>
      <c r="G884" s="13"/>
      <c r="H884" s="13"/>
      <c r="I884" s="13"/>
      <c r="J884" s="13"/>
    </row>
    <row r="885" spans="1:10" x14ac:dyDescent="0.35">
      <c r="A885" s="13"/>
      <c r="B885" s="14"/>
      <c r="C885" s="13"/>
      <c r="D885" s="13"/>
      <c r="E885" s="13"/>
      <c r="F885" s="13"/>
      <c r="G885" s="13"/>
      <c r="H885" s="13"/>
      <c r="I885" s="13"/>
      <c r="J885" s="13"/>
    </row>
    <row r="886" spans="1:10" x14ac:dyDescent="0.35">
      <c r="A886" s="13"/>
      <c r="B886" s="14"/>
      <c r="C886" s="13"/>
      <c r="D886" s="13"/>
      <c r="E886" s="13"/>
      <c r="F886" s="13"/>
      <c r="G886" s="13"/>
      <c r="H886" s="13"/>
      <c r="I886" s="13"/>
      <c r="J886" s="13"/>
    </row>
    <row r="887" spans="1:10" x14ac:dyDescent="0.35">
      <c r="A887" s="13"/>
      <c r="B887" s="14"/>
      <c r="C887" s="13"/>
      <c r="D887" s="13"/>
      <c r="E887" s="13"/>
      <c r="F887" s="13"/>
      <c r="G887" s="13"/>
      <c r="H887" s="13"/>
      <c r="I887" s="13"/>
      <c r="J887" s="13"/>
    </row>
    <row r="888" spans="1:10" x14ac:dyDescent="0.35">
      <c r="A888" s="13"/>
      <c r="B888" s="14"/>
      <c r="C888" s="13"/>
      <c r="D888" s="13"/>
      <c r="E888" s="13"/>
      <c r="F888" s="13"/>
      <c r="G888" s="13"/>
      <c r="H888" s="13"/>
      <c r="I888" s="13"/>
      <c r="J888" s="13"/>
    </row>
    <row r="889" spans="1:10" x14ac:dyDescent="0.35">
      <c r="A889" s="13"/>
      <c r="B889" s="14"/>
      <c r="C889" s="13"/>
      <c r="D889" s="13"/>
      <c r="E889" s="13"/>
      <c r="F889" s="13"/>
      <c r="G889" s="13"/>
      <c r="H889" s="13"/>
      <c r="I889" s="13"/>
      <c r="J889" s="13"/>
    </row>
    <row r="890" spans="1:10" x14ac:dyDescent="0.35">
      <c r="A890" s="13"/>
      <c r="B890" s="14"/>
      <c r="C890" s="13"/>
      <c r="D890" s="13"/>
      <c r="E890" s="13"/>
      <c r="F890" s="13"/>
      <c r="G890" s="13"/>
      <c r="H890" s="13"/>
      <c r="I890" s="13"/>
      <c r="J890" s="13"/>
    </row>
    <row r="891" spans="1:10" x14ac:dyDescent="0.35">
      <c r="A891" s="13"/>
      <c r="B891" s="14"/>
      <c r="C891" s="13"/>
      <c r="D891" s="13"/>
      <c r="E891" s="13"/>
      <c r="F891" s="13"/>
      <c r="G891" s="13"/>
      <c r="H891" s="13"/>
      <c r="I891" s="13"/>
      <c r="J891" s="13"/>
    </row>
    <row r="892" spans="1:10" x14ac:dyDescent="0.35">
      <c r="A892" s="13"/>
      <c r="B892" s="14"/>
      <c r="C892" s="13"/>
      <c r="D892" s="13"/>
      <c r="E892" s="13"/>
      <c r="F892" s="13"/>
      <c r="G892" s="13"/>
      <c r="H892" s="13"/>
      <c r="I892" s="13"/>
      <c r="J892" s="13"/>
    </row>
    <row r="893" spans="1:10" x14ac:dyDescent="0.35">
      <c r="A893" s="13"/>
      <c r="B893" s="14"/>
      <c r="C893" s="13"/>
      <c r="D893" s="13"/>
      <c r="E893" s="13"/>
      <c r="F893" s="13"/>
      <c r="G893" s="13"/>
      <c r="H893" s="13"/>
      <c r="I893" s="13"/>
      <c r="J893" s="13"/>
    </row>
    <row r="894" spans="1:10" x14ac:dyDescent="0.35">
      <c r="A894" s="13"/>
      <c r="B894" s="14"/>
      <c r="C894" s="13"/>
      <c r="D894" s="13"/>
      <c r="E894" s="13"/>
      <c r="F894" s="13"/>
      <c r="G894" s="13"/>
      <c r="H894" s="13"/>
      <c r="I894" s="13"/>
      <c r="J894" s="13"/>
    </row>
    <row r="895" spans="1:10" x14ac:dyDescent="0.35">
      <c r="A895" s="13"/>
      <c r="B895" s="14"/>
      <c r="C895" s="13"/>
      <c r="D895" s="13"/>
      <c r="E895" s="13"/>
      <c r="F895" s="13"/>
      <c r="G895" s="13"/>
      <c r="H895" s="13"/>
      <c r="I895" s="13"/>
      <c r="J895" s="13"/>
    </row>
    <row r="896" spans="1:10" x14ac:dyDescent="0.35">
      <c r="A896" s="13"/>
      <c r="B896" s="14"/>
      <c r="C896" s="13"/>
      <c r="D896" s="13"/>
      <c r="E896" s="13"/>
      <c r="F896" s="13"/>
      <c r="G896" s="13"/>
      <c r="H896" s="13"/>
      <c r="I896" s="13"/>
      <c r="J896" s="13"/>
    </row>
    <row r="897" spans="1:10" x14ac:dyDescent="0.35">
      <c r="A897" s="13"/>
      <c r="B897" s="14"/>
      <c r="C897" s="13"/>
      <c r="D897" s="13"/>
      <c r="E897" s="13"/>
      <c r="F897" s="13"/>
      <c r="G897" s="13"/>
      <c r="H897" s="13"/>
      <c r="I897" s="13"/>
      <c r="J897" s="13"/>
    </row>
    <row r="898" spans="1:10" x14ac:dyDescent="0.35">
      <c r="A898" s="13"/>
      <c r="B898" s="14"/>
      <c r="C898" s="13"/>
      <c r="D898" s="13"/>
      <c r="E898" s="13"/>
      <c r="F898" s="13"/>
      <c r="G898" s="13"/>
      <c r="H898" s="13"/>
      <c r="I898" s="13"/>
      <c r="J898" s="13"/>
    </row>
    <row r="899" spans="1:10" x14ac:dyDescent="0.35">
      <c r="A899" s="13"/>
      <c r="B899" s="14"/>
      <c r="C899" s="13"/>
      <c r="D899" s="13"/>
      <c r="E899" s="13"/>
      <c r="F899" s="13"/>
      <c r="G899" s="13"/>
      <c r="H899" s="13"/>
      <c r="I899" s="13"/>
      <c r="J899" s="13"/>
    </row>
    <row r="900" spans="1:10" x14ac:dyDescent="0.35">
      <c r="A900" s="13"/>
      <c r="B900" s="14"/>
      <c r="C900" s="13"/>
      <c r="D900" s="13"/>
      <c r="E900" s="13"/>
      <c r="F900" s="13"/>
      <c r="G900" s="13"/>
      <c r="H900" s="13"/>
      <c r="I900" s="13"/>
      <c r="J900" s="13"/>
    </row>
    <row r="901" spans="1:10" x14ac:dyDescent="0.35">
      <c r="A901" s="13"/>
      <c r="B901" s="14"/>
      <c r="C901" s="13"/>
      <c r="D901" s="13"/>
      <c r="E901" s="13"/>
      <c r="F901" s="13"/>
      <c r="G901" s="13"/>
      <c r="H901" s="13"/>
      <c r="I901" s="13"/>
      <c r="J901" s="13"/>
    </row>
    <row r="902" spans="1:10" x14ac:dyDescent="0.35">
      <c r="A902" s="13"/>
      <c r="B902" s="14"/>
      <c r="C902" s="13"/>
      <c r="D902" s="13"/>
      <c r="E902" s="13"/>
      <c r="F902" s="13"/>
      <c r="G902" s="13"/>
      <c r="H902" s="13"/>
      <c r="I902" s="13"/>
      <c r="J902" s="13"/>
    </row>
    <row r="903" spans="1:10" x14ac:dyDescent="0.35">
      <c r="A903" s="13"/>
      <c r="B903" s="14"/>
      <c r="C903" s="13"/>
      <c r="D903" s="13"/>
      <c r="E903" s="13"/>
      <c r="F903" s="13"/>
      <c r="G903" s="13"/>
      <c r="H903" s="13"/>
      <c r="I903" s="13"/>
      <c r="J903" s="13"/>
    </row>
    <row r="904" spans="1:10" x14ac:dyDescent="0.35">
      <c r="A904" s="13"/>
      <c r="B904" s="14"/>
      <c r="C904" s="13"/>
      <c r="D904" s="13"/>
      <c r="E904" s="13"/>
      <c r="F904" s="13"/>
      <c r="G904" s="13"/>
      <c r="H904" s="13"/>
      <c r="I904" s="13"/>
      <c r="J904" s="13"/>
    </row>
    <row r="905" spans="1:10" x14ac:dyDescent="0.35">
      <c r="A905" s="13"/>
      <c r="B905" s="14"/>
      <c r="C905" s="13"/>
      <c r="D905" s="13"/>
      <c r="E905" s="13"/>
      <c r="F905" s="13"/>
      <c r="G905" s="13"/>
      <c r="H905" s="13"/>
      <c r="I905" s="13"/>
      <c r="J905" s="13"/>
    </row>
    <row r="906" spans="1:10" x14ac:dyDescent="0.35">
      <c r="A906" s="13"/>
      <c r="B906" s="14"/>
      <c r="C906" s="13"/>
      <c r="D906" s="13"/>
      <c r="E906" s="13"/>
      <c r="F906" s="13"/>
      <c r="G906" s="13"/>
      <c r="H906" s="13"/>
      <c r="I906" s="13"/>
      <c r="J906" s="13"/>
    </row>
    <row r="907" spans="1:10" x14ac:dyDescent="0.35">
      <c r="A907" s="13"/>
      <c r="B907" s="14"/>
      <c r="C907" s="13"/>
      <c r="D907" s="13"/>
      <c r="E907" s="13"/>
      <c r="F907" s="13"/>
      <c r="G907" s="13"/>
      <c r="H907" s="13"/>
      <c r="I907" s="13"/>
      <c r="J907" s="13"/>
    </row>
    <row r="908" spans="1:10" x14ac:dyDescent="0.35">
      <c r="A908" s="13"/>
      <c r="B908" s="14"/>
      <c r="C908" s="13"/>
      <c r="D908" s="13"/>
      <c r="E908" s="13"/>
      <c r="F908" s="13"/>
      <c r="G908" s="13"/>
      <c r="H908" s="13"/>
      <c r="I908" s="13"/>
      <c r="J908" s="13"/>
    </row>
    <row r="909" spans="1:10" x14ac:dyDescent="0.35">
      <c r="A909" s="13"/>
      <c r="B909" s="14"/>
      <c r="C909" s="13"/>
      <c r="D909" s="13"/>
      <c r="E909" s="13"/>
      <c r="F909" s="13"/>
      <c r="G909" s="13"/>
      <c r="H909" s="13"/>
      <c r="I909" s="13"/>
      <c r="J909" s="13"/>
    </row>
    <row r="910" spans="1:10" x14ac:dyDescent="0.35">
      <c r="A910" s="13"/>
      <c r="B910" s="14"/>
      <c r="C910" s="13"/>
      <c r="D910" s="13"/>
      <c r="E910" s="13"/>
      <c r="F910" s="13"/>
      <c r="G910" s="13"/>
      <c r="H910" s="13"/>
      <c r="I910" s="13"/>
      <c r="J910" s="13"/>
    </row>
    <row r="911" spans="1:10" x14ac:dyDescent="0.35">
      <c r="A911" s="13"/>
      <c r="B911" s="14"/>
      <c r="C911" s="13"/>
      <c r="D911" s="13"/>
      <c r="E911" s="13"/>
      <c r="F911" s="13"/>
      <c r="G911" s="13"/>
      <c r="H911" s="13"/>
      <c r="I911" s="13"/>
      <c r="J911" s="13"/>
    </row>
    <row r="912" spans="1:10" x14ac:dyDescent="0.35">
      <c r="A912" s="13"/>
      <c r="B912" s="14"/>
      <c r="C912" s="13"/>
      <c r="D912" s="13"/>
      <c r="E912" s="13"/>
      <c r="F912" s="13"/>
      <c r="G912" s="13"/>
      <c r="H912" s="13"/>
      <c r="I912" s="13"/>
      <c r="J912" s="13"/>
    </row>
    <row r="913" spans="1:10" x14ac:dyDescent="0.35">
      <c r="A913" s="13"/>
      <c r="B913" s="14"/>
      <c r="C913" s="13"/>
      <c r="D913" s="13"/>
      <c r="E913" s="13"/>
      <c r="F913" s="13"/>
      <c r="G913" s="13"/>
      <c r="H913" s="13"/>
      <c r="I913" s="13"/>
      <c r="J913" s="13"/>
    </row>
    <row r="914" spans="1:10" x14ac:dyDescent="0.35">
      <c r="A914" s="13"/>
      <c r="B914" s="14"/>
      <c r="C914" s="13"/>
      <c r="D914" s="13"/>
      <c r="E914" s="13"/>
      <c r="F914" s="13"/>
      <c r="G914" s="13"/>
      <c r="H914" s="13"/>
      <c r="I914" s="13"/>
      <c r="J914" s="13"/>
    </row>
    <row r="915" spans="1:10" x14ac:dyDescent="0.35">
      <c r="A915" s="13"/>
      <c r="B915" s="14"/>
      <c r="C915" s="13"/>
      <c r="D915" s="13"/>
      <c r="E915" s="13"/>
      <c r="F915" s="13"/>
      <c r="G915" s="13"/>
      <c r="H915" s="13"/>
      <c r="I915" s="13"/>
      <c r="J915" s="13"/>
    </row>
    <row r="916" spans="1:10" x14ac:dyDescent="0.35">
      <c r="A916" s="13"/>
      <c r="B916" s="14"/>
      <c r="C916" s="13"/>
      <c r="D916" s="13"/>
      <c r="E916" s="13"/>
      <c r="F916" s="13"/>
      <c r="G916" s="13"/>
      <c r="H916" s="13"/>
      <c r="I916" s="13"/>
      <c r="J916" s="13"/>
    </row>
    <row r="917" spans="1:10" x14ac:dyDescent="0.35">
      <c r="A917" s="13"/>
      <c r="B917" s="14"/>
      <c r="C917" s="13"/>
      <c r="D917" s="13"/>
      <c r="E917" s="13"/>
      <c r="F917" s="13"/>
      <c r="G917" s="13"/>
      <c r="H917" s="13"/>
      <c r="I917" s="13"/>
      <c r="J917" s="13"/>
    </row>
    <row r="918" spans="1:10" x14ac:dyDescent="0.35">
      <c r="A918" s="13"/>
      <c r="B918" s="14"/>
      <c r="C918" s="13"/>
      <c r="D918" s="13"/>
      <c r="E918" s="13"/>
      <c r="F918" s="13"/>
      <c r="G918" s="13"/>
      <c r="H918" s="13"/>
      <c r="I918" s="13"/>
      <c r="J918" s="13"/>
    </row>
    <row r="919" spans="1:10" x14ac:dyDescent="0.35">
      <c r="A919" s="13"/>
      <c r="B919" s="14"/>
      <c r="C919" s="13"/>
      <c r="D919" s="13"/>
      <c r="E919" s="13"/>
      <c r="F919" s="13"/>
      <c r="G919" s="13"/>
      <c r="H919" s="13"/>
      <c r="I919" s="13"/>
      <c r="J919" s="13"/>
    </row>
    <row r="920" spans="1:10" x14ac:dyDescent="0.35">
      <c r="A920" s="13"/>
      <c r="B920" s="14"/>
      <c r="C920" s="13"/>
      <c r="D920" s="13"/>
      <c r="E920" s="13"/>
      <c r="F920" s="13"/>
      <c r="G920" s="13"/>
      <c r="H920" s="13"/>
      <c r="I920" s="13"/>
      <c r="J920" s="13"/>
    </row>
    <row r="921" spans="1:10" x14ac:dyDescent="0.35">
      <c r="A921" s="13"/>
      <c r="B921" s="14"/>
      <c r="C921" s="13"/>
      <c r="D921" s="13"/>
      <c r="E921" s="13"/>
      <c r="F921" s="13"/>
      <c r="G921" s="13"/>
      <c r="H921" s="13"/>
      <c r="I921" s="13"/>
      <c r="J921" s="13"/>
    </row>
    <row r="922" spans="1:10" x14ac:dyDescent="0.35">
      <c r="A922" s="13"/>
      <c r="B922" s="14"/>
      <c r="C922" s="13"/>
      <c r="D922" s="13"/>
      <c r="E922" s="13"/>
      <c r="F922" s="13"/>
      <c r="G922" s="13"/>
      <c r="H922" s="13"/>
      <c r="I922" s="13"/>
      <c r="J922" s="13"/>
    </row>
    <row r="923" spans="1:10" x14ac:dyDescent="0.35">
      <c r="A923" s="13"/>
      <c r="B923" s="14"/>
      <c r="C923" s="13"/>
      <c r="D923" s="13"/>
      <c r="E923" s="13"/>
      <c r="F923" s="13"/>
      <c r="G923" s="13"/>
      <c r="H923" s="13"/>
      <c r="I923" s="13"/>
      <c r="J923" s="13"/>
    </row>
    <row r="924" spans="1:10" x14ac:dyDescent="0.35">
      <c r="A924" s="13"/>
      <c r="B924" s="14"/>
      <c r="C924" s="13"/>
      <c r="D924" s="13"/>
      <c r="E924" s="13"/>
      <c r="F924" s="13"/>
      <c r="G924" s="13"/>
      <c r="H924" s="13"/>
      <c r="I924" s="13"/>
      <c r="J924" s="13"/>
    </row>
    <row r="925" spans="1:10" x14ac:dyDescent="0.35">
      <c r="A925" s="13"/>
      <c r="B925" s="14"/>
      <c r="C925" s="13"/>
      <c r="D925" s="13"/>
      <c r="E925" s="13"/>
      <c r="F925" s="13"/>
      <c r="G925" s="13"/>
      <c r="H925" s="13"/>
      <c r="I925" s="13"/>
      <c r="J925" s="13"/>
    </row>
    <row r="926" spans="1:10" x14ac:dyDescent="0.35">
      <c r="A926" s="13"/>
      <c r="B926" s="14"/>
      <c r="C926" s="13"/>
      <c r="D926" s="13"/>
      <c r="E926" s="13"/>
      <c r="F926" s="13"/>
      <c r="G926" s="13"/>
      <c r="H926" s="13"/>
      <c r="I926" s="13"/>
      <c r="J926" s="13"/>
    </row>
    <row r="927" spans="1:10" x14ac:dyDescent="0.35">
      <c r="A927" s="13"/>
      <c r="B927" s="14"/>
      <c r="C927" s="13"/>
      <c r="D927" s="13"/>
      <c r="E927" s="13"/>
      <c r="F927" s="13"/>
      <c r="G927" s="13"/>
      <c r="H927" s="13"/>
      <c r="I927" s="13"/>
      <c r="J927" s="13"/>
    </row>
    <row r="928" spans="1:10" x14ac:dyDescent="0.35">
      <c r="A928" s="13"/>
      <c r="B928" s="14"/>
      <c r="C928" s="13"/>
      <c r="D928" s="13"/>
      <c r="E928" s="13"/>
      <c r="F928" s="13"/>
      <c r="G928" s="13"/>
      <c r="H928" s="13"/>
      <c r="I928" s="13"/>
      <c r="J928" s="13"/>
    </row>
    <row r="929" spans="1:10" x14ac:dyDescent="0.35">
      <c r="A929" s="13"/>
      <c r="B929" s="14"/>
      <c r="C929" s="13"/>
      <c r="D929" s="13"/>
      <c r="E929" s="13"/>
      <c r="F929" s="13"/>
      <c r="G929" s="13"/>
      <c r="H929" s="13"/>
      <c r="I929" s="13"/>
      <c r="J929" s="13"/>
    </row>
    <row r="930" spans="1:10" x14ac:dyDescent="0.35">
      <c r="A930" s="13"/>
      <c r="B930" s="14"/>
      <c r="C930" s="13"/>
      <c r="D930" s="13"/>
      <c r="E930" s="13"/>
      <c r="F930" s="13"/>
      <c r="G930" s="13"/>
      <c r="H930" s="13"/>
      <c r="I930" s="13"/>
      <c r="J930" s="13"/>
    </row>
    <row r="931" spans="1:10" x14ac:dyDescent="0.35">
      <c r="A931" s="13"/>
      <c r="B931" s="14"/>
      <c r="C931" s="13"/>
      <c r="D931" s="13"/>
      <c r="E931" s="13"/>
      <c r="F931" s="13"/>
      <c r="G931" s="13"/>
      <c r="H931" s="13"/>
      <c r="I931" s="13"/>
      <c r="J931" s="13"/>
    </row>
    <row r="932" spans="1:10" x14ac:dyDescent="0.35">
      <c r="A932" s="13"/>
      <c r="B932" s="14"/>
      <c r="C932" s="13"/>
      <c r="D932" s="13"/>
      <c r="E932" s="13"/>
      <c r="F932" s="13"/>
      <c r="G932" s="13"/>
      <c r="H932" s="13"/>
      <c r="I932" s="13"/>
      <c r="J932" s="13"/>
    </row>
    <row r="933" spans="1:10" x14ac:dyDescent="0.35">
      <c r="A933" s="13"/>
      <c r="B933" s="14"/>
      <c r="C933" s="13"/>
      <c r="D933" s="13"/>
      <c r="E933" s="13"/>
      <c r="F933" s="13"/>
      <c r="G933" s="13"/>
      <c r="H933" s="13"/>
      <c r="I933" s="13"/>
      <c r="J933" s="13"/>
    </row>
    <row r="934" spans="1:10" x14ac:dyDescent="0.35">
      <c r="A934" s="13"/>
      <c r="B934" s="14"/>
      <c r="C934" s="13"/>
      <c r="D934" s="13"/>
      <c r="E934" s="13"/>
      <c r="F934" s="13"/>
      <c r="G934" s="13"/>
      <c r="H934" s="13"/>
      <c r="I934" s="13"/>
      <c r="J934" s="13"/>
    </row>
    <row r="935" spans="1:10" x14ac:dyDescent="0.35">
      <c r="A935" s="13"/>
      <c r="B935" s="14"/>
      <c r="C935" s="13"/>
      <c r="D935" s="13"/>
      <c r="E935" s="13"/>
      <c r="F935" s="13"/>
      <c r="G935" s="13"/>
      <c r="H935" s="13"/>
      <c r="I935" s="13"/>
      <c r="J935" s="13"/>
    </row>
    <row r="936" spans="1:10" x14ac:dyDescent="0.35">
      <c r="A936" s="13"/>
      <c r="B936" s="14"/>
      <c r="C936" s="13"/>
      <c r="D936" s="13"/>
      <c r="E936" s="13"/>
      <c r="F936" s="13"/>
      <c r="G936" s="13"/>
      <c r="H936" s="13"/>
      <c r="I936" s="13"/>
      <c r="J936" s="13"/>
    </row>
    <row r="937" spans="1:10" x14ac:dyDescent="0.35">
      <c r="A937" s="13"/>
      <c r="B937" s="14"/>
      <c r="C937" s="13"/>
      <c r="D937" s="13"/>
      <c r="E937" s="13"/>
      <c r="F937" s="13"/>
      <c r="G937" s="13"/>
      <c r="H937" s="13"/>
      <c r="I937" s="13"/>
      <c r="J937" s="13"/>
    </row>
    <row r="938" spans="1:10" x14ac:dyDescent="0.35">
      <c r="A938" s="13"/>
      <c r="B938" s="14"/>
      <c r="C938" s="13"/>
      <c r="D938" s="13"/>
      <c r="E938" s="13"/>
      <c r="F938" s="13"/>
      <c r="G938" s="13"/>
      <c r="H938" s="13"/>
      <c r="I938" s="13"/>
      <c r="J938" s="13"/>
    </row>
    <row r="939" spans="1:10" x14ac:dyDescent="0.35">
      <c r="A939" s="13"/>
      <c r="B939" s="14"/>
      <c r="C939" s="13"/>
      <c r="D939" s="13"/>
      <c r="E939" s="13"/>
      <c r="F939" s="13"/>
      <c r="G939" s="13"/>
      <c r="H939" s="13"/>
      <c r="I939" s="13"/>
      <c r="J939" s="13"/>
    </row>
    <row r="940" spans="1:10" x14ac:dyDescent="0.35">
      <c r="A940" s="13"/>
      <c r="B940" s="14"/>
      <c r="C940" s="13"/>
      <c r="D940" s="13"/>
      <c r="E940" s="13"/>
      <c r="F940" s="13"/>
      <c r="G940" s="13"/>
      <c r="H940" s="13"/>
      <c r="I940" s="13"/>
      <c r="J940" s="13"/>
    </row>
    <row r="941" spans="1:10" x14ac:dyDescent="0.35">
      <c r="A941" s="13"/>
      <c r="B941" s="14"/>
      <c r="C941" s="13"/>
      <c r="D941" s="13"/>
      <c r="E941" s="13"/>
      <c r="F941" s="13"/>
      <c r="G941" s="13"/>
      <c r="H941" s="13"/>
      <c r="I941" s="13"/>
      <c r="J941" s="13"/>
    </row>
    <row r="942" spans="1:10" x14ac:dyDescent="0.35">
      <c r="A942" s="13"/>
      <c r="B942" s="14"/>
      <c r="C942" s="13"/>
      <c r="D942" s="13"/>
      <c r="E942" s="13"/>
      <c r="F942" s="13"/>
      <c r="G942" s="13"/>
      <c r="H942" s="13"/>
      <c r="I942" s="13"/>
      <c r="J942" s="13"/>
    </row>
    <row r="943" spans="1:10" x14ac:dyDescent="0.35">
      <c r="A943" s="13"/>
      <c r="B943" s="14"/>
      <c r="C943" s="13"/>
      <c r="D943" s="13"/>
      <c r="E943" s="13"/>
      <c r="F943" s="13"/>
      <c r="G943" s="13"/>
      <c r="H943" s="13"/>
      <c r="I943" s="13"/>
      <c r="J943" s="13"/>
    </row>
    <row r="944" spans="1:10" x14ac:dyDescent="0.35">
      <c r="A944" s="13"/>
      <c r="B944" s="14"/>
      <c r="C944" s="13"/>
      <c r="D944" s="13"/>
      <c r="E944" s="13"/>
      <c r="F944" s="13"/>
      <c r="G944" s="13"/>
      <c r="H944" s="13"/>
      <c r="I944" s="13"/>
      <c r="J944" s="13"/>
    </row>
    <row r="945" spans="1:10" x14ac:dyDescent="0.35">
      <c r="A945" s="13"/>
      <c r="B945" s="14"/>
      <c r="C945" s="13"/>
      <c r="D945" s="13"/>
      <c r="E945" s="13"/>
      <c r="F945" s="13"/>
      <c r="G945" s="13"/>
      <c r="H945" s="13"/>
      <c r="I945" s="13"/>
      <c r="J945" s="13"/>
    </row>
    <row r="946" spans="1:10" x14ac:dyDescent="0.35">
      <c r="A946" s="13"/>
      <c r="B946" s="14"/>
      <c r="C946" s="13"/>
      <c r="D946" s="13"/>
      <c r="E946" s="13"/>
      <c r="F946" s="13"/>
      <c r="G946" s="13"/>
      <c r="H946" s="13"/>
      <c r="I946" s="13"/>
      <c r="J946" s="13"/>
    </row>
    <row r="947" spans="1:10" x14ac:dyDescent="0.35">
      <c r="A947" s="13"/>
      <c r="B947" s="14"/>
      <c r="C947" s="13"/>
      <c r="D947" s="13"/>
      <c r="E947" s="13"/>
      <c r="F947" s="13"/>
      <c r="G947" s="13"/>
      <c r="H947" s="13"/>
      <c r="I947" s="13"/>
      <c r="J947" s="13"/>
    </row>
    <row r="948" spans="1:10" x14ac:dyDescent="0.35">
      <c r="A948" s="13"/>
      <c r="B948" s="14"/>
      <c r="C948" s="13"/>
      <c r="D948" s="13"/>
      <c r="E948" s="13"/>
      <c r="F948" s="13"/>
      <c r="G948" s="13"/>
      <c r="H948" s="13"/>
      <c r="I948" s="13"/>
      <c r="J948" s="13"/>
    </row>
    <row r="949" spans="1:10" x14ac:dyDescent="0.35">
      <c r="A949" s="13"/>
      <c r="B949" s="14"/>
      <c r="C949" s="13"/>
      <c r="D949" s="13"/>
      <c r="E949" s="13"/>
      <c r="F949" s="13"/>
      <c r="G949" s="13"/>
      <c r="H949" s="13"/>
      <c r="I949" s="13"/>
      <c r="J949" s="13"/>
    </row>
    <row r="950" spans="1:10" x14ac:dyDescent="0.35">
      <c r="A950" s="13"/>
      <c r="B950" s="14"/>
      <c r="C950" s="13"/>
      <c r="D950" s="13"/>
      <c r="E950" s="13"/>
      <c r="F950" s="13"/>
      <c r="G950" s="13"/>
      <c r="H950" s="13"/>
      <c r="I950" s="13"/>
      <c r="J950" s="13"/>
    </row>
    <row r="951" spans="1:10" x14ac:dyDescent="0.35">
      <c r="A951" s="13"/>
      <c r="B951" s="14"/>
      <c r="C951" s="13"/>
      <c r="D951" s="13"/>
      <c r="E951" s="13"/>
      <c r="F951" s="13"/>
      <c r="G951" s="13"/>
      <c r="H951" s="13"/>
      <c r="I951" s="13"/>
      <c r="J951" s="13"/>
    </row>
    <row r="952" spans="1:10" x14ac:dyDescent="0.35">
      <c r="A952" s="13"/>
      <c r="B952" s="14"/>
      <c r="C952" s="13"/>
      <c r="D952" s="13"/>
      <c r="E952" s="13"/>
      <c r="F952" s="13"/>
      <c r="G952" s="13"/>
      <c r="H952" s="13"/>
      <c r="I952" s="13"/>
      <c r="J952" s="13"/>
    </row>
    <row r="953" spans="1:10" x14ac:dyDescent="0.35">
      <c r="A953" s="13"/>
      <c r="B953" s="14"/>
      <c r="C953" s="13"/>
      <c r="D953" s="13"/>
      <c r="E953" s="13"/>
      <c r="F953" s="13"/>
      <c r="G953" s="13"/>
      <c r="H953" s="13"/>
      <c r="I953" s="13"/>
      <c r="J953" s="13"/>
    </row>
    <row r="954" spans="1:10" x14ac:dyDescent="0.35">
      <c r="A954" s="13"/>
      <c r="B954" s="14"/>
      <c r="C954" s="13"/>
      <c r="D954" s="13"/>
      <c r="E954" s="13"/>
      <c r="F954" s="13"/>
      <c r="G954" s="13"/>
      <c r="H954" s="13"/>
      <c r="I954" s="13"/>
      <c r="J954" s="13"/>
    </row>
    <row r="955" spans="1:10" x14ac:dyDescent="0.35">
      <c r="A955" s="13"/>
      <c r="B955" s="14"/>
      <c r="C955" s="13"/>
      <c r="D955" s="13"/>
      <c r="E955" s="13"/>
      <c r="F955" s="13"/>
      <c r="G955" s="13"/>
      <c r="H955" s="13"/>
      <c r="I955" s="13"/>
      <c r="J955" s="13"/>
    </row>
    <row r="956" spans="1:10" x14ac:dyDescent="0.35">
      <c r="A956" s="13"/>
      <c r="B956" s="14"/>
      <c r="C956" s="13"/>
      <c r="D956" s="13"/>
      <c r="E956" s="13"/>
      <c r="F956" s="13"/>
      <c r="G956" s="13"/>
      <c r="H956" s="13"/>
      <c r="I956" s="13"/>
      <c r="J956" s="13"/>
    </row>
    <row r="957" spans="1:10" x14ac:dyDescent="0.35">
      <c r="A957" s="13"/>
      <c r="B957" s="14"/>
      <c r="C957" s="13"/>
      <c r="D957" s="13"/>
      <c r="E957" s="13"/>
      <c r="F957" s="13"/>
      <c r="G957" s="13"/>
      <c r="H957" s="13"/>
      <c r="I957" s="13"/>
      <c r="J957" s="13"/>
    </row>
    <row r="958" spans="1:10" x14ac:dyDescent="0.35">
      <c r="A958" s="13"/>
      <c r="B958" s="14"/>
      <c r="C958" s="13"/>
      <c r="D958" s="13"/>
      <c r="E958" s="13"/>
      <c r="F958" s="13"/>
      <c r="G958" s="13"/>
      <c r="H958" s="13"/>
      <c r="I958" s="13"/>
      <c r="J958" s="13"/>
    </row>
    <row r="959" spans="1:10" x14ac:dyDescent="0.35">
      <c r="A959" s="13"/>
      <c r="B959" s="14"/>
      <c r="C959" s="13"/>
      <c r="D959" s="13"/>
      <c r="E959" s="13"/>
      <c r="F959" s="13"/>
      <c r="G959" s="13"/>
      <c r="H959" s="13"/>
      <c r="I959" s="13"/>
      <c r="J959" s="13"/>
    </row>
    <row r="960" spans="1:10" x14ac:dyDescent="0.35">
      <c r="A960" s="13"/>
      <c r="B960" s="14"/>
      <c r="C960" s="13"/>
      <c r="D960" s="13"/>
      <c r="E960" s="13"/>
      <c r="F960" s="13"/>
      <c r="G960" s="13"/>
      <c r="H960" s="13"/>
      <c r="I960" s="13"/>
      <c r="J960" s="13"/>
    </row>
    <row r="961" spans="1:10" x14ac:dyDescent="0.35">
      <c r="A961" s="13"/>
      <c r="B961" s="14"/>
      <c r="C961" s="13"/>
      <c r="D961" s="13"/>
      <c r="E961" s="13"/>
      <c r="F961" s="13"/>
      <c r="G961" s="13"/>
      <c r="H961" s="13"/>
      <c r="I961" s="13"/>
      <c r="J961" s="13"/>
    </row>
    <row r="962" spans="1:10" x14ac:dyDescent="0.35">
      <c r="A962" s="13"/>
      <c r="B962" s="14"/>
      <c r="C962" s="13"/>
      <c r="D962" s="13"/>
      <c r="E962" s="13"/>
      <c r="F962" s="13"/>
      <c r="G962" s="13"/>
      <c r="H962" s="13"/>
      <c r="I962" s="13"/>
      <c r="J962" s="13"/>
    </row>
    <row r="963" spans="1:10" x14ac:dyDescent="0.35">
      <c r="A963" s="13"/>
      <c r="B963" s="14"/>
      <c r="C963" s="13"/>
      <c r="D963" s="13"/>
      <c r="E963" s="13"/>
      <c r="F963" s="13"/>
      <c r="G963" s="13"/>
      <c r="H963" s="13"/>
      <c r="I963" s="13"/>
      <c r="J963" s="13"/>
    </row>
    <row r="964" spans="1:10" x14ac:dyDescent="0.35">
      <c r="A964" s="13"/>
      <c r="B964" s="14"/>
      <c r="C964" s="13"/>
      <c r="D964" s="13"/>
      <c r="E964" s="13"/>
      <c r="F964" s="13"/>
      <c r="G964" s="13"/>
      <c r="H964" s="13"/>
      <c r="I964" s="13"/>
      <c r="J964" s="13"/>
    </row>
    <row r="965" spans="1:10" x14ac:dyDescent="0.35">
      <c r="A965" s="13"/>
      <c r="B965" s="14"/>
      <c r="C965" s="13"/>
      <c r="D965" s="13"/>
      <c r="E965" s="13"/>
      <c r="F965" s="13"/>
      <c r="G965" s="13"/>
      <c r="H965" s="13"/>
      <c r="I965" s="13"/>
      <c r="J965" s="13"/>
    </row>
    <row r="966" spans="1:10" x14ac:dyDescent="0.35">
      <c r="A966" s="13"/>
      <c r="B966" s="14"/>
      <c r="C966" s="13"/>
      <c r="D966" s="13"/>
      <c r="E966" s="13"/>
      <c r="F966" s="13"/>
      <c r="G966" s="13"/>
      <c r="H966" s="13"/>
      <c r="I966" s="13"/>
      <c r="J966" s="13"/>
    </row>
    <row r="967" spans="1:10" x14ac:dyDescent="0.35">
      <c r="A967" s="13"/>
      <c r="B967" s="14"/>
      <c r="C967" s="13"/>
      <c r="D967" s="13"/>
      <c r="E967" s="13"/>
      <c r="F967" s="13"/>
      <c r="G967" s="13"/>
      <c r="H967" s="13"/>
      <c r="I967" s="13"/>
      <c r="J967" s="13"/>
    </row>
    <row r="968" spans="1:10" x14ac:dyDescent="0.35">
      <c r="A968" s="13"/>
      <c r="B968" s="14"/>
      <c r="C968" s="13"/>
      <c r="D968" s="13"/>
      <c r="E968" s="13"/>
      <c r="F968" s="13"/>
      <c r="G968" s="13"/>
      <c r="H968" s="13"/>
      <c r="I968" s="13"/>
      <c r="J968" s="13"/>
    </row>
    <row r="969" spans="1:10" x14ac:dyDescent="0.35">
      <c r="A969" s="13"/>
      <c r="B969" s="14"/>
      <c r="C969" s="13"/>
      <c r="D969" s="13"/>
      <c r="E969" s="13"/>
      <c r="F969" s="13"/>
      <c r="G969" s="13"/>
      <c r="H969" s="13"/>
      <c r="I969" s="13"/>
      <c r="J969" s="13"/>
    </row>
    <row r="970" spans="1:10" x14ac:dyDescent="0.35">
      <c r="A970" s="13"/>
      <c r="B970" s="14"/>
      <c r="C970" s="13"/>
      <c r="D970" s="13"/>
      <c r="E970" s="13"/>
      <c r="F970" s="13"/>
      <c r="G970" s="13"/>
      <c r="H970" s="13"/>
      <c r="I970" s="13"/>
      <c r="J970" s="13"/>
    </row>
    <row r="971" spans="1:10" x14ac:dyDescent="0.35">
      <c r="A971" s="13"/>
      <c r="B971" s="14"/>
      <c r="C971" s="13"/>
      <c r="D971" s="13"/>
      <c r="E971" s="13"/>
      <c r="F971" s="13"/>
      <c r="G971" s="13"/>
      <c r="H971" s="13"/>
      <c r="I971" s="13"/>
      <c r="J971" s="13"/>
    </row>
    <row r="972" spans="1:10" x14ac:dyDescent="0.35">
      <c r="A972" s="13"/>
      <c r="B972" s="14"/>
      <c r="C972" s="13"/>
      <c r="D972" s="13"/>
      <c r="E972" s="13"/>
      <c r="F972" s="13"/>
      <c r="G972" s="13"/>
      <c r="H972" s="13"/>
      <c r="I972" s="13"/>
      <c r="J972" s="13"/>
    </row>
    <row r="973" spans="1:10" x14ac:dyDescent="0.35">
      <c r="A973" s="13"/>
      <c r="B973" s="14"/>
      <c r="C973" s="13"/>
      <c r="D973" s="13"/>
      <c r="E973" s="13"/>
      <c r="F973" s="13"/>
      <c r="G973" s="13"/>
      <c r="H973" s="13"/>
      <c r="I973" s="13"/>
      <c r="J973" s="13"/>
    </row>
    <row r="974" spans="1:10" x14ac:dyDescent="0.35">
      <c r="A974" s="13"/>
      <c r="B974" s="14"/>
      <c r="C974" s="13"/>
      <c r="D974" s="13"/>
      <c r="E974" s="13"/>
      <c r="F974" s="13"/>
      <c r="G974" s="13"/>
      <c r="H974" s="13"/>
      <c r="I974" s="13"/>
      <c r="J974" s="13"/>
    </row>
    <row r="975" spans="1:10" x14ac:dyDescent="0.35">
      <c r="A975" s="13"/>
      <c r="B975" s="14"/>
      <c r="C975" s="13"/>
      <c r="D975" s="13"/>
      <c r="E975" s="13"/>
      <c r="F975" s="13"/>
      <c r="G975" s="13"/>
      <c r="H975" s="13"/>
      <c r="I975" s="13"/>
      <c r="J975" s="13"/>
    </row>
    <row r="976" spans="1:10" x14ac:dyDescent="0.35">
      <c r="A976" s="13"/>
      <c r="B976" s="14"/>
      <c r="C976" s="13"/>
      <c r="D976" s="13"/>
      <c r="E976" s="13"/>
      <c r="F976" s="13"/>
      <c r="G976" s="13"/>
      <c r="H976" s="13"/>
      <c r="I976" s="13"/>
      <c r="J976" s="13"/>
    </row>
    <row r="977" spans="1:10" x14ac:dyDescent="0.35">
      <c r="A977" s="13"/>
      <c r="B977" s="14"/>
      <c r="C977" s="13"/>
      <c r="D977" s="13"/>
      <c r="E977" s="13"/>
      <c r="F977" s="13"/>
      <c r="G977" s="13"/>
      <c r="H977" s="13"/>
      <c r="I977" s="13"/>
      <c r="J977" s="13"/>
    </row>
    <row r="978" spans="1:10" x14ac:dyDescent="0.35">
      <c r="A978" s="13"/>
      <c r="B978" s="14"/>
      <c r="C978" s="13"/>
      <c r="D978" s="13"/>
      <c r="E978" s="13"/>
      <c r="F978" s="13"/>
      <c r="G978" s="13"/>
      <c r="H978" s="13"/>
      <c r="I978" s="13"/>
      <c r="J978" s="13"/>
    </row>
    <row r="979" spans="1:10" x14ac:dyDescent="0.35">
      <c r="A979" s="13"/>
      <c r="B979" s="14"/>
      <c r="C979" s="13"/>
      <c r="D979" s="13"/>
      <c r="E979" s="13"/>
      <c r="F979" s="13"/>
      <c r="G979" s="13"/>
      <c r="H979" s="13"/>
      <c r="I979" s="13"/>
      <c r="J979" s="13"/>
    </row>
    <row r="980" spans="1:10" x14ac:dyDescent="0.35">
      <c r="A980" s="13"/>
      <c r="B980" s="14"/>
      <c r="C980" s="13"/>
      <c r="D980" s="13"/>
      <c r="E980" s="13"/>
      <c r="F980" s="13"/>
      <c r="G980" s="13"/>
      <c r="H980" s="13"/>
      <c r="I980" s="13"/>
      <c r="J980" s="13"/>
    </row>
    <row r="981" spans="1:10" x14ac:dyDescent="0.35">
      <c r="A981" s="13"/>
      <c r="B981" s="14"/>
      <c r="C981" s="13"/>
      <c r="D981" s="13"/>
      <c r="E981" s="13"/>
      <c r="F981" s="13"/>
      <c r="G981" s="13"/>
      <c r="H981" s="13"/>
      <c r="I981" s="13"/>
      <c r="J981" s="13"/>
    </row>
    <row r="982" spans="1:10" x14ac:dyDescent="0.35">
      <c r="A982" s="13"/>
      <c r="B982" s="14"/>
      <c r="C982" s="13"/>
      <c r="D982" s="13"/>
      <c r="E982" s="13"/>
      <c r="F982" s="13"/>
      <c r="G982" s="13"/>
      <c r="H982" s="13"/>
      <c r="I982" s="13"/>
      <c r="J982" s="13"/>
    </row>
    <row r="983" spans="1:10" x14ac:dyDescent="0.35">
      <c r="A983" s="13"/>
      <c r="B983" s="14"/>
      <c r="C983" s="13"/>
      <c r="D983" s="13"/>
      <c r="E983" s="13"/>
      <c r="F983" s="13"/>
      <c r="G983" s="13"/>
      <c r="H983" s="13"/>
      <c r="I983" s="13"/>
      <c r="J983" s="13"/>
    </row>
    <row r="984" spans="1:10" x14ac:dyDescent="0.35">
      <c r="A984" s="13"/>
      <c r="B984" s="14"/>
      <c r="C984" s="13"/>
      <c r="D984" s="13"/>
      <c r="E984" s="13"/>
      <c r="F984" s="13"/>
      <c r="G984" s="13"/>
      <c r="H984" s="13"/>
      <c r="I984" s="13"/>
      <c r="J984" s="13"/>
    </row>
    <row r="985" spans="1:10" x14ac:dyDescent="0.35">
      <c r="A985" s="13"/>
      <c r="B985" s="14"/>
      <c r="C985" s="13"/>
      <c r="D985" s="13"/>
      <c r="E985" s="13"/>
      <c r="F985" s="13"/>
      <c r="G985" s="13"/>
      <c r="H985" s="13"/>
      <c r="I985" s="13"/>
      <c r="J985" s="13"/>
    </row>
    <row r="986" spans="1:10" x14ac:dyDescent="0.35">
      <c r="A986" s="13"/>
      <c r="B986" s="14"/>
      <c r="C986" s="13"/>
      <c r="D986" s="13"/>
      <c r="E986" s="13"/>
      <c r="F986" s="13"/>
      <c r="G986" s="13"/>
      <c r="H986" s="13"/>
      <c r="I986" s="13"/>
      <c r="J986" s="13"/>
    </row>
    <row r="987" spans="1:10" x14ac:dyDescent="0.35">
      <c r="A987" s="13"/>
      <c r="B987" s="14"/>
      <c r="C987" s="13"/>
      <c r="D987" s="13"/>
      <c r="E987" s="13"/>
      <c r="F987" s="13"/>
      <c r="G987" s="13"/>
      <c r="H987" s="13"/>
      <c r="I987" s="13"/>
      <c r="J987" s="13"/>
    </row>
    <row r="988" spans="1:10" x14ac:dyDescent="0.35">
      <c r="A988" s="13"/>
      <c r="B988" s="14"/>
      <c r="C988" s="13"/>
      <c r="D988" s="13"/>
      <c r="E988" s="13"/>
      <c r="F988" s="13"/>
      <c r="G988" s="13"/>
      <c r="H988" s="13"/>
      <c r="I988" s="13"/>
      <c r="J988" s="13"/>
    </row>
    <row r="989" spans="1:10" x14ac:dyDescent="0.35">
      <c r="A989" s="13"/>
      <c r="B989" s="14"/>
      <c r="C989" s="13"/>
      <c r="D989" s="13"/>
      <c r="E989" s="13"/>
      <c r="F989" s="13"/>
      <c r="G989" s="13"/>
      <c r="H989" s="13"/>
      <c r="I989" s="13"/>
      <c r="J989" s="13"/>
    </row>
    <row r="990" spans="1:10" x14ac:dyDescent="0.35">
      <c r="A990" s="13"/>
      <c r="B990" s="14"/>
      <c r="C990" s="13"/>
      <c r="D990" s="13"/>
      <c r="E990" s="13"/>
      <c r="F990" s="13"/>
      <c r="G990" s="13"/>
      <c r="H990" s="13"/>
      <c r="I990" s="13"/>
      <c r="J990" s="13"/>
    </row>
    <row r="991" spans="1:10" x14ac:dyDescent="0.35">
      <c r="A991" s="13"/>
      <c r="B991" s="14"/>
      <c r="C991" s="13"/>
      <c r="D991" s="13"/>
      <c r="E991" s="13"/>
      <c r="F991" s="13"/>
      <c r="G991" s="13"/>
      <c r="H991" s="13"/>
      <c r="I991" s="13"/>
      <c r="J991" s="13"/>
    </row>
    <row r="992" spans="1:10" x14ac:dyDescent="0.35">
      <c r="A992" s="13"/>
      <c r="B992" s="14"/>
      <c r="C992" s="13"/>
      <c r="D992" s="13"/>
      <c r="E992" s="13"/>
      <c r="F992" s="13"/>
      <c r="G992" s="13"/>
      <c r="H992" s="13"/>
      <c r="I992" s="13"/>
      <c r="J992" s="13"/>
    </row>
    <row r="993" spans="1:10" x14ac:dyDescent="0.35">
      <c r="A993" s="13"/>
      <c r="B993" s="14"/>
      <c r="C993" s="13"/>
      <c r="D993" s="13"/>
      <c r="E993" s="13"/>
      <c r="F993" s="13"/>
      <c r="G993" s="13"/>
      <c r="H993" s="13"/>
      <c r="I993" s="13"/>
      <c r="J993" s="13"/>
    </row>
    <row r="994" spans="1:10" x14ac:dyDescent="0.35">
      <c r="A994" s="13"/>
      <c r="B994" s="14"/>
      <c r="C994" s="13"/>
      <c r="D994" s="13"/>
      <c r="E994" s="13"/>
      <c r="F994" s="13"/>
      <c r="G994" s="13"/>
      <c r="H994" s="13"/>
      <c r="I994" s="13"/>
      <c r="J994" s="13"/>
    </row>
    <row r="995" spans="1:10" x14ac:dyDescent="0.35">
      <c r="A995" s="13"/>
      <c r="B995" s="14"/>
      <c r="C995" s="13"/>
      <c r="D995" s="13"/>
      <c r="E995" s="13"/>
      <c r="F995" s="13"/>
      <c r="G995" s="13"/>
      <c r="H995" s="13"/>
      <c r="I995" s="13"/>
      <c r="J995" s="13"/>
    </row>
    <row r="996" spans="1:10" x14ac:dyDescent="0.35">
      <c r="A996" s="13"/>
      <c r="B996" s="14"/>
      <c r="C996" s="13"/>
      <c r="D996" s="13"/>
      <c r="E996" s="13"/>
      <c r="F996" s="13"/>
      <c r="G996" s="13"/>
      <c r="H996" s="13"/>
      <c r="I996" s="13"/>
      <c r="J996" s="13"/>
    </row>
    <row r="997" spans="1:10" x14ac:dyDescent="0.35">
      <c r="A997" s="13"/>
      <c r="B997" s="14"/>
      <c r="C997" s="13"/>
      <c r="D997" s="13"/>
      <c r="E997" s="13"/>
      <c r="F997" s="13"/>
      <c r="G997" s="13"/>
      <c r="H997" s="13"/>
      <c r="I997" s="13"/>
      <c r="J997" s="13"/>
    </row>
    <row r="998" spans="1:10" x14ac:dyDescent="0.35">
      <c r="A998" s="13"/>
      <c r="B998" s="14"/>
      <c r="C998" s="13"/>
      <c r="D998" s="13"/>
      <c r="E998" s="13"/>
      <c r="F998" s="13"/>
      <c r="G998" s="13"/>
      <c r="H998" s="13"/>
      <c r="I998" s="13"/>
      <c r="J998" s="13"/>
    </row>
    <row r="999" spans="1:10" x14ac:dyDescent="0.35">
      <c r="A999" s="13"/>
      <c r="B999" s="14"/>
      <c r="C999" s="13"/>
      <c r="D999" s="13"/>
      <c r="E999" s="13"/>
      <c r="F999" s="13"/>
      <c r="G999" s="13"/>
      <c r="H999" s="13"/>
      <c r="I999" s="13"/>
      <c r="J999" s="13"/>
    </row>
    <row r="1000" spans="1:10" x14ac:dyDescent="0.35">
      <c r="A1000" s="13"/>
      <c r="B1000" s="14"/>
      <c r="C1000" s="13"/>
      <c r="D1000" s="13"/>
      <c r="E1000" s="13"/>
      <c r="F1000" s="13"/>
      <c r="G1000" s="13"/>
      <c r="H1000" s="13"/>
      <c r="I1000" s="13"/>
      <c r="J1000" s="13"/>
    </row>
    <row r="1001" spans="1:10" x14ac:dyDescent="0.35">
      <c r="A1001" s="13"/>
      <c r="B1001" s="14"/>
      <c r="C1001" s="13"/>
      <c r="D1001" s="13"/>
      <c r="E1001" s="13"/>
      <c r="F1001" s="13"/>
      <c r="G1001" s="13"/>
      <c r="H1001" s="13"/>
      <c r="I1001" s="13"/>
      <c r="J1001" s="13"/>
    </row>
    <row r="1002" spans="1:10" x14ac:dyDescent="0.35">
      <c r="A1002" s="13"/>
      <c r="B1002" s="14"/>
      <c r="C1002" s="13"/>
      <c r="D1002" s="13"/>
      <c r="E1002" s="13"/>
      <c r="F1002" s="13"/>
      <c r="G1002" s="13"/>
      <c r="H1002" s="13"/>
      <c r="I1002" s="13"/>
      <c r="J1002" s="13"/>
    </row>
    <row r="1003" spans="1:10" x14ac:dyDescent="0.35">
      <c r="A1003" s="13"/>
      <c r="B1003" s="14"/>
      <c r="C1003" s="13"/>
      <c r="D1003" s="13"/>
      <c r="E1003" s="13"/>
      <c r="F1003" s="13"/>
      <c r="G1003" s="13"/>
      <c r="H1003" s="13"/>
      <c r="I1003" s="13"/>
      <c r="J1003" s="13"/>
    </row>
    <row r="1004" spans="1:10" x14ac:dyDescent="0.35">
      <c r="A1004" s="13"/>
      <c r="B1004" s="14"/>
      <c r="C1004" s="13"/>
      <c r="D1004" s="13"/>
      <c r="E1004" s="13"/>
      <c r="F1004" s="13"/>
      <c r="G1004" s="13"/>
      <c r="H1004" s="13"/>
      <c r="I1004" s="13"/>
      <c r="J1004" s="13"/>
    </row>
    <row r="1005" spans="1:10" x14ac:dyDescent="0.35">
      <c r="A1005" s="13"/>
      <c r="B1005" s="14"/>
      <c r="C1005" s="13"/>
      <c r="D1005" s="13"/>
      <c r="E1005" s="13"/>
      <c r="F1005" s="13"/>
      <c r="G1005" s="13"/>
      <c r="H1005" s="13"/>
      <c r="I1005" s="13"/>
      <c r="J1005" s="13"/>
    </row>
    <row r="1006" spans="1:10" x14ac:dyDescent="0.35">
      <c r="A1006" s="13"/>
      <c r="B1006" s="14"/>
      <c r="C1006" s="13"/>
      <c r="D1006" s="13"/>
      <c r="E1006" s="13"/>
      <c r="F1006" s="13"/>
      <c r="G1006" s="13"/>
      <c r="H1006" s="13"/>
      <c r="I1006" s="13"/>
      <c r="J1006" s="13"/>
    </row>
    <row r="1007" spans="1:10" x14ac:dyDescent="0.35">
      <c r="A1007" s="13"/>
      <c r="B1007" s="14"/>
      <c r="C1007" s="13"/>
      <c r="D1007" s="13"/>
      <c r="E1007" s="13"/>
      <c r="F1007" s="13"/>
      <c r="G1007" s="13"/>
      <c r="H1007" s="13"/>
      <c r="I1007" s="13"/>
      <c r="J1007" s="13"/>
    </row>
    <row r="1008" spans="1:10" x14ac:dyDescent="0.35">
      <c r="A1008" s="13"/>
      <c r="B1008" s="14"/>
      <c r="C1008" s="13"/>
      <c r="D1008" s="13"/>
      <c r="E1008" s="13"/>
      <c r="F1008" s="13"/>
      <c r="G1008" s="13"/>
      <c r="H1008" s="13"/>
      <c r="I1008" s="13"/>
      <c r="J1008" s="13"/>
    </row>
    <row r="1009" spans="1:10" x14ac:dyDescent="0.35">
      <c r="A1009" s="13"/>
      <c r="B1009" s="14"/>
      <c r="C1009" s="13"/>
      <c r="D1009" s="13"/>
      <c r="E1009" s="13"/>
      <c r="F1009" s="13"/>
      <c r="G1009" s="13"/>
      <c r="H1009" s="13"/>
      <c r="I1009" s="13"/>
      <c r="J1009" s="13"/>
    </row>
    <row r="1010" spans="1:10" x14ac:dyDescent="0.35">
      <c r="A1010" s="13"/>
      <c r="B1010" s="14"/>
      <c r="C1010" s="13"/>
      <c r="D1010" s="13"/>
      <c r="E1010" s="13"/>
      <c r="F1010" s="13"/>
      <c r="G1010" s="13"/>
      <c r="H1010" s="13"/>
      <c r="I1010" s="13"/>
      <c r="J1010" s="13"/>
    </row>
    <row r="1011" spans="1:10" x14ac:dyDescent="0.35">
      <c r="A1011" s="13"/>
      <c r="B1011" s="14"/>
      <c r="C1011" s="13"/>
      <c r="D1011" s="13"/>
      <c r="E1011" s="13"/>
      <c r="F1011" s="13"/>
      <c r="G1011" s="13"/>
      <c r="H1011" s="13"/>
      <c r="I1011" s="13"/>
      <c r="J1011" s="13"/>
    </row>
    <row r="1012" spans="1:10" x14ac:dyDescent="0.35">
      <c r="A1012" s="13"/>
      <c r="B1012" s="14"/>
      <c r="C1012" s="13"/>
      <c r="D1012" s="13"/>
      <c r="E1012" s="13"/>
      <c r="F1012" s="13"/>
      <c r="G1012" s="13"/>
      <c r="H1012" s="13"/>
      <c r="I1012" s="13"/>
      <c r="J1012" s="13"/>
    </row>
    <row r="1013" spans="1:10" x14ac:dyDescent="0.35">
      <c r="A1013" s="13"/>
      <c r="B1013" s="14"/>
      <c r="C1013" s="13"/>
      <c r="D1013" s="13"/>
      <c r="E1013" s="13"/>
      <c r="F1013" s="13"/>
      <c r="G1013" s="13"/>
      <c r="H1013" s="13"/>
      <c r="I1013" s="13"/>
      <c r="J1013" s="13"/>
    </row>
    <row r="1014" spans="1:10" x14ac:dyDescent="0.35">
      <c r="A1014" s="13"/>
      <c r="B1014" s="14"/>
      <c r="C1014" s="13"/>
      <c r="D1014" s="13"/>
      <c r="E1014" s="13"/>
      <c r="F1014" s="13"/>
      <c r="G1014" s="13"/>
      <c r="H1014" s="13"/>
      <c r="I1014" s="13"/>
      <c r="J1014" s="13"/>
    </row>
    <row r="1015" spans="1:10" x14ac:dyDescent="0.35">
      <c r="A1015" s="13"/>
      <c r="B1015" s="14"/>
      <c r="C1015" s="13"/>
      <c r="D1015" s="13"/>
      <c r="E1015" s="13"/>
      <c r="F1015" s="13"/>
      <c r="G1015" s="13"/>
      <c r="H1015" s="13"/>
      <c r="I1015" s="13"/>
      <c r="J1015" s="13"/>
    </row>
    <row r="1016" spans="1:10" x14ac:dyDescent="0.35">
      <c r="A1016" s="13"/>
      <c r="B1016" s="14"/>
      <c r="C1016" s="13"/>
      <c r="D1016" s="13"/>
      <c r="E1016" s="13"/>
      <c r="F1016" s="13"/>
      <c r="G1016" s="13"/>
      <c r="H1016" s="13"/>
      <c r="I1016" s="13"/>
      <c r="J1016" s="13"/>
    </row>
    <row r="1017" spans="1:10" x14ac:dyDescent="0.35">
      <c r="A1017" s="13"/>
      <c r="B1017" s="14"/>
      <c r="C1017" s="13"/>
      <c r="D1017" s="13"/>
      <c r="E1017" s="13"/>
      <c r="F1017" s="13"/>
      <c r="G1017" s="13"/>
      <c r="H1017" s="13"/>
      <c r="I1017" s="13"/>
      <c r="J1017" s="13"/>
    </row>
    <row r="1018" spans="1:10" x14ac:dyDescent="0.35">
      <c r="A1018" s="13"/>
      <c r="B1018" s="14"/>
      <c r="C1018" s="13"/>
      <c r="D1018" s="13"/>
      <c r="E1018" s="13"/>
      <c r="F1018" s="13"/>
      <c r="G1018" s="13"/>
      <c r="H1018" s="13"/>
      <c r="I1018" s="13"/>
      <c r="J1018" s="13"/>
    </row>
    <row r="1019" spans="1:10" x14ac:dyDescent="0.35">
      <c r="A1019" s="13"/>
      <c r="B1019" s="14"/>
      <c r="C1019" s="13"/>
      <c r="D1019" s="13"/>
      <c r="E1019" s="13"/>
      <c r="F1019" s="13"/>
      <c r="G1019" s="13"/>
      <c r="H1019" s="13"/>
      <c r="I1019" s="13"/>
      <c r="J1019" s="13"/>
    </row>
    <row r="1020" spans="1:10" x14ac:dyDescent="0.35">
      <c r="A1020" s="13"/>
      <c r="B1020" s="14"/>
      <c r="C1020" s="13"/>
      <c r="D1020" s="13"/>
      <c r="E1020" s="13"/>
      <c r="F1020" s="13"/>
      <c r="G1020" s="13"/>
      <c r="H1020" s="13"/>
      <c r="I1020" s="13"/>
      <c r="J1020" s="13"/>
    </row>
    <row r="1021" spans="1:10" x14ac:dyDescent="0.35">
      <c r="A1021" s="13"/>
      <c r="B1021" s="14"/>
      <c r="C1021" s="13"/>
      <c r="D1021" s="13"/>
      <c r="E1021" s="13"/>
      <c r="F1021" s="13"/>
      <c r="G1021" s="13"/>
      <c r="H1021" s="13"/>
      <c r="I1021" s="13"/>
      <c r="J1021" s="13"/>
    </row>
    <row r="1022" spans="1:10" x14ac:dyDescent="0.35">
      <c r="A1022" s="13"/>
      <c r="B1022" s="14"/>
      <c r="C1022" s="13"/>
      <c r="D1022" s="13"/>
      <c r="E1022" s="13"/>
      <c r="F1022" s="13"/>
      <c r="G1022" s="13"/>
      <c r="H1022" s="13"/>
      <c r="I1022" s="13"/>
      <c r="J1022" s="13"/>
    </row>
    <row r="1023" spans="1:10" x14ac:dyDescent="0.35">
      <c r="A1023" s="13"/>
      <c r="B1023" s="14"/>
      <c r="C1023" s="13"/>
      <c r="D1023" s="13"/>
      <c r="E1023" s="13"/>
      <c r="F1023" s="13"/>
      <c r="G1023" s="13"/>
      <c r="H1023" s="13"/>
      <c r="I1023" s="13"/>
      <c r="J1023" s="13"/>
    </row>
  </sheetData>
  <mergeCells count="4">
    <mergeCell ref="A1:A2"/>
    <mergeCell ref="I1:J1"/>
    <mergeCell ref="B2:G2"/>
    <mergeCell ref="M4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279D4-A525-4766-A127-99A53D29AD71}">
  <dimension ref="A1:J25"/>
  <sheetViews>
    <sheetView workbookViewId="0">
      <pane ySplit="2" topLeftCell="A3" activePane="bottomLeft" state="frozen"/>
      <selection pane="bottomLeft" activeCell="H21" sqref="H21:H22"/>
    </sheetView>
  </sheetViews>
  <sheetFormatPr defaultRowHeight="14.5" x14ac:dyDescent="0.35"/>
  <cols>
    <col min="1" max="1" width="22.6328125" customWidth="1"/>
    <col min="2" max="2" width="21.6328125" customWidth="1"/>
    <col min="3" max="3" width="22.453125" customWidth="1"/>
    <col min="4" max="4" width="32.54296875" customWidth="1"/>
    <col min="5" max="5" width="35.6328125" customWidth="1"/>
    <col min="10" max="10" width="11.6328125" customWidth="1"/>
  </cols>
  <sheetData>
    <row r="1" spans="1:10" ht="15" thickBot="1" x14ac:dyDescent="0.4">
      <c r="B1" s="67" t="s">
        <v>28</v>
      </c>
      <c r="C1" s="68"/>
    </row>
    <row r="2" spans="1:10" ht="15" thickBot="1" x14ac:dyDescent="0.4">
      <c r="B2" s="6" t="s">
        <v>29</v>
      </c>
      <c r="C2" s="6" t="s">
        <v>30</v>
      </c>
      <c r="D2" s="8" t="s">
        <v>31</v>
      </c>
      <c r="E2" s="8" t="s">
        <v>32</v>
      </c>
    </row>
    <row r="3" spans="1:10" ht="15" thickBot="1" x14ac:dyDescent="0.4">
      <c r="A3" s="63" t="s">
        <v>33</v>
      </c>
      <c r="B3" s="64"/>
      <c r="C3" s="64"/>
      <c r="D3" s="64"/>
      <c r="E3" s="65"/>
    </row>
    <row r="4" spans="1:10" x14ac:dyDescent="0.35">
      <c r="A4" s="16">
        <v>3</v>
      </c>
      <c r="B4" s="37">
        <v>0.15</v>
      </c>
      <c r="C4" s="38">
        <v>0.2</v>
      </c>
      <c r="D4" s="38">
        <v>0</v>
      </c>
      <c r="E4" s="39">
        <f>((C4-$C$5)/(A4-$A$5))*($A$5/$C$5)</f>
        <v>1.5000000000000002</v>
      </c>
    </row>
    <row r="5" spans="1:10" x14ac:dyDescent="0.35">
      <c r="A5" s="43">
        <v>6</v>
      </c>
      <c r="B5" s="37">
        <v>0.15</v>
      </c>
      <c r="C5" s="38">
        <v>0.8</v>
      </c>
      <c r="D5" s="38">
        <v>0</v>
      </c>
      <c r="E5" s="39" t="e">
        <f t="shared" ref="E5:E8" si="0">((C5-$C$5)/(A5-$A$5))*($A$5/$C$5)</f>
        <v>#DIV/0!</v>
      </c>
    </row>
    <row r="6" spans="1:10" x14ac:dyDescent="0.35">
      <c r="A6" s="16">
        <v>10</v>
      </c>
      <c r="B6" s="37">
        <v>0.15</v>
      </c>
      <c r="C6" s="38">
        <v>4.8</v>
      </c>
      <c r="D6" s="38">
        <v>0</v>
      </c>
      <c r="E6" s="39">
        <f t="shared" si="0"/>
        <v>7.5</v>
      </c>
    </row>
    <row r="7" spans="1:10" x14ac:dyDescent="0.35">
      <c r="A7" s="16">
        <v>15</v>
      </c>
      <c r="B7" s="37">
        <v>0.15</v>
      </c>
      <c r="C7" s="38">
        <v>22</v>
      </c>
      <c r="D7" s="38">
        <v>0</v>
      </c>
      <c r="E7" s="39">
        <f t="shared" si="0"/>
        <v>17.666666666666668</v>
      </c>
      <c r="G7" s="66" t="s">
        <v>38</v>
      </c>
      <c r="H7" s="66"/>
      <c r="I7" s="66"/>
      <c r="J7" s="66"/>
    </row>
    <row r="8" spans="1:10" ht="15" thickBot="1" x14ac:dyDescent="0.4">
      <c r="A8" s="16">
        <v>30</v>
      </c>
      <c r="B8" s="37">
        <v>0.15</v>
      </c>
      <c r="C8" s="38">
        <v>200</v>
      </c>
      <c r="D8" s="40">
        <v>0</v>
      </c>
      <c r="E8" s="39">
        <f t="shared" si="0"/>
        <v>62.249999999999993</v>
      </c>
    </row>
    <row r="9" spans="1:10" ht="15" thickBot="1" x14ac:dyDescent="0.4">
      <c r="A9" s="63" t="s">
        <v>34</v>
      </c>
      <c r="B9" s="64"/>
      <c r="C9" s="64"/>
      <c r="D9" s="64"/>
      <c r="E9" s="65"/>
      <c r="G9" s="53" t="s">
        <v>6</v>
      </c>
      <c r="H9" s="53"/>
      <c r="I9" s="53"/>
      <c r="J9" s="53"/>
    </row>
    <row r="10" spans="1:10" x14ac:dyDescent="0.35">
      <c r="A10" s="20">
        <v>1E-10</v>
      </c>
      <c r="B10" s="37">
        <v>0.13</v>
      </c>
      <c r="C10" s="38">
        <v>0.75</v>
      </c>
      <c r="D10" s="41">
        <f>((B10-$C$11)/(A10-$B$11))*($B$11/$C$11)</f>
        <v>0.83750000055833329</v>
      </c>
      <c r="E10" s="42">
        <f>((C10-$C$11)/(A10-$A$11))*($A$11/$C$11)</f>
        <v>6.9444444444444503E-2</v>
      </c>
    </row>
    <row r="11" spans="1:10" x14ac:dyDescent="0.35">
      <c r="A11" s="44">
        <v>1.0000000000000001E-9</v>
      </c>
      <c r="B11" s="37">
        <v>0.15</v>
      </c>
      <c r="C11" s="38">
        <v>0.8</v>
      </c>
      <c r="D11" s="41">
        <f t="shared" ref="D11" si="1">-((B11-$C$11)/(A11-$B$11))*($B$11/$C$11)</f>
        <v>-0.81250000541666656</v>
      </c>
      <c r="E11" s="42" t="e">
        <f t="shared" ref="E11:E12" si="2">((C11-$C$11)/(A11-$A$11))*($A$11/$C$11)</f>
        <v>#DIV/0!</v>
      </c>
      <c r="G11" s="49" t="s">
        <v>5</v>
      </c>
      <c r="H11" s="49"/>
      <c r="I11" s="49"/>
      <c r="J11" s="49"/>
    </row>
    <row r="12" spans="1:10" ht="15" thickBot="1" x14ac:dyDescent="0.4">
      <c r="A12" s="20">
        <v>1E-8</v>
      </c>
      <c r="B12" s="37">
        <v>0.4</v>
      </c>
      <c r="C12" s="38">
        <v>1.3</v>
      </c>
      <c r="D12" s="41">
        <f>((B12-$C$11)/(A12-$B$11))*($B$11/$C$11)</f>
        <v>0.50000003333333554</v>
      </c>
      <c r="E12" s="42">
        <f t="shared" si="2"/>
        <v>6.9444444444444448E-2</v>
      </c>
    </row>
    <row r="13" spans="1:10" ht="15" thickBot="1" x14ac:dyDescent="0.4">
      <c r="A13" s="63" t="s">
        <v>35</v>
      </c>
      <c r="B13" s="64"/>
      <c r="C13" s="64"/>
      <c r="D13" s="64"/>
      <c r="E13" s="65"/>
    </row>
    <row r="14" spans="1:10" x14ac:dyDescent="0.35">
      <c r="A14" s="23">
        <v>0.5</v>
      </c>
      <c r="B14" s="17">
        <v>0.13</v>
      </c>
      <c r="C14" s="18">
        <v>0.4</v>
      </c>
      <c r="D14" s="21">
        <f>((B14-$C$15)/(A14-$B$15))*($B$15/$C$15)</f>
        <v>-0.35892857142857143</v>
      </c>
      <c r="E14" s="22">
        <f>((C14-$C$15)/(A14-$A$15))*($A$15/$C$15)</f>
        <v>1</v>
      </c>
    </row>
    <row r="15" spans="1:10" x14ac:dyDescent="0.35">
      <c r="A15" s="45">
        <v>1</v>
      </c>
      <c r="B15" s="17">
        <v>0.15</v>
      </c>
      <c r="C15" s="18">
        <v>0.8</v>
      </c>
      <c r="D15" s="21">
        <f>-((B15-$C$15)/(A15-$B$15))*($B$15/$C$15)</f>
        <v>0.14338235294117646</v>
      </c>
      <c r="E15" s="22" t="e">
        <f>((C15-$C$15)/(A15-$A$15))*($A$15/$C$15)</f>
        <v>#DIV/0!</v>
      </c>
    </row>
    <row r="16" spans="1:10" ht="15" thickBot="1" x14ac:dyDescent="0.4">
      <c r="A16" s="23">
        <v>5</v>
      </c>
      <c r="B16" s="17">
        <v>0.15</v>
      </c>
      <c r="C16" s="18">
        <v>5.5</v>
      </c>
      <c r="D16" s="21">
        <f>-((B16-$C$15)/(A16-$B$15))*($B$15/$C$15)</f>
        <v>2.5128865979381444E-2</v>
      </c>
      <c r="E16" s="22">
        <f>((C16-$C$15)/(A16-$A$15))*($A$15/$C$15)</f>
        <v>1.46875</v>
      </c>
    </row>
    <row r="17" spans="1:5" ht="15" thickBot="1" x14ac:dyDescent="0.4">
      <c r="A17" s="63" t="s">
        <v>36</v>
      </c>
      <c r="B17" s="64"/>
      <c r="C17" s="64"/>
      <c r="D17" s="64"/>
      <c r="E17" s="65"/>
    </row>
    <row r="18" spans="1:5" x14ac:dyDescent="0.35">
      <c r="A18" s="24">
        <v>1</v>
      </c>
      <c r="B18" s="25">
        <v>1.4</v>
      </c>
      <c r="C18" s="26">
        <v>3.9</v>
      </c>
      <c r="D18" s="21">
        <f>((B18-$C$20)/(A18-$B$20))*($B$20/$C$20)</f>
        <v>0.13235294117647053</v>
      </c>
      <c r="E18" s="27">
        <f>((C18-$C$20)/(A18-$A$20))*($A$20/$C$20)</f>
        <v>-4.7266483516483504</v>
      </c>
    </row>
    <row r="19" spans="1:5" x14ac:dyDescent="0.35">
      <c r="A19" s="23">
        <v>3</v>
      </c>
      <c r="B19">
        <v>0.42</v>
      </c>
      <c r="C19" s="18">
        <v>1.7</v>
      </c>
      <c r="D19" s="21">
        <f>((B19-$C$20)/(A19-$B$20))*($B$20/$C$20)</f>
        <v>-2.5000000000000001E-2</v>
      </c>
      <c r="E19" s="27">
        <f t="shared" ref="E19:E21" si="3">((C19-$C$20)/(A19-$A$20))*($A$20/$C$20)</f>
        <v>-2.4485294117647052</v>
      </c>
    </row>
    <row r="20" spans="1:5" x14ac:dyDescent="0.35">
      <c r="A20" s="45">
        <v>5.55</v>
      </c>
      <c r="B20" s="17">
        <v>0.15</v>
      </c>
      <c r="C20" s="18">
        <v>0.8</v>
      </c>
      <c r="D20" s="21">
        <f t="shared" ref="D20" si="4">-((B20-$C$20)/(A20-$B$20))*($B$20/$C$20)</f>
        <v>2.2569444444444444E-2</v>
      </c>
      <c r="E20" s="27" t="e">
        <f t="shared" si="3"/>
        <v>#DIV/0!</v>
      </c>
    </row>
    <row r="21" spans="1:5" ht="15" thickBot="1" x14ac:dyDescent="0.4">
      <c r="A21" s="23">
        <v>12</v>
      </c>
      <c r="B21" s="28">
        <v>0</v>
      </c>
      <c r="C21" s="19">
        <v>0</v>
      </c>
      <c r="D21" s="21">
        <f>((B21-$C$20)/(A21-$B$20))*($B$20/$C$20)</f>
        <v>-1.2658227848101266E-2</v>
      </c>
      <c r="E21" s="27">
        <f t="shared" si="3"/>
        <v>-0.86046511627906963</v>
      </c>
    </row>
    <row r="22" spans="1:5" ht="15" thickBot="1" x14ac:dyDescent="0.4">
      <c r="A22" s="63" t="s">
        <v>37</v>
      </c>
      <c r="B22" s="64"/>
      <c r="C22" s="64"/>
      <c r="D22" s="64"/>
      <c r="E22" s="65"/>
    </row>
    <row r="23" spans="1:5" x14ac:dyDescent="0.35">
      <c r="A23" s="29">
        <v>0.15</v>
      </c>
      <c r="B23" s="30">
        <v>0.15</v>
      </c>
      <c r="C23" s="26">
        <f>0.011*100</f>
        <v>1.0999999999999999</v>
      </c>
      <c r="D23" s="31" t="e">
        <f>((B23-$C$24)/(A23-$B$24))*($B$24/$C$24)</f>
        <v>#DIV/0!</v>
      </c>
      <c r="E23" s="32">
        <f>((C23-$C$24)/(A23-$A$24))*($A$24/$C$24)</f>
        <v>-0.80769230769230704</v>
      </c>
    </row>
    <row r="24" spans="1:5" x14ac:dyDescent="0.35">
      <c r="A24" s="46">
        <v>0.28000000000000003</v>
      </c>
      <c r="B24" s="17">
        <v>0.15</v>
      </c>
      <c r="C24" s="18">
        <v>0.8</v>
      </c>
      <c r="D24" s="33">
        <f t="shared" ref="D24:D25" si="5">((B24-$C$24)/(A24-$B$24))*($B$24/$C$24)</f>
        <v>-0.93749999999999967</v>
      </c>
      <c r="E24" s="27" t="e">
        <f t="shared" ref="E24:E25" si="6">((C24-$C$24)/(A24-$A$24))*($A$24/$C$24)</f>
        <v>#DIV/0!</v>
      </c>
    </row>
    <row r="25" spans="1:5" ht="15" thickBot="1" x14ac:dyDescent="0.4">
      <c r="A25" s="34">
        <v>0.35</v>
      </c>
      <c r="B25" s="35">
        <v>0.15</v>
      </c>
      <c r="C25" s="19">
        <f>0.007*100</f>
        <v>0.70000000000000007</v>
      </c>
      <c r="D25" s="36">
        <f t="shared" si="5"/>
        <v>-0.609375</v>
      </c>
      <c r="E25" s="27">
        <f t="shared" si="6"/>
        <v>-0.50000000000000033</v>
      </c>
    </row>
  </sheetData>
  <mergeCells count="9">
    <mergeCell ref="G7:J7"/>
    <mergeCell ref="B1:C1"/>
    <mergeCell ref="A3:E3"/>
    <mergeCell ref="A9:E9"/>
    <mergeCell ref="A13:E13"/>
    <mergeCell ref="A17:E17"/>
    <mergeCell ref="A22:E22"/>
    <mergeCell ref="G9:J9"/>
    <mergeCell ref="G11:J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BEDB-C40D-4BCD-B747-6CEF9AE8CDE3}">
  <dimension ref="A1:AN203"/>
  <sheetViews>
    <sheetView zoomScaleNormal="100" workbookViewId="0">
      <pane ySplit="2" topLeftCell="A3" activePane="bottomLeft" state="frozen"/>
      <selection pane="bottomLeft" activeCell="AS8" sqref="AS8"/>
    </sheetView>
  </sheetViews>
  <sheetFormatPr defaultRowHeight="14.5" x14ac:dyDescent="0.35"/>
  <cols>
    <col min="1" max="1" width="19.6328125" customWidth="1"/>
    <col min="3" max="3" width="15.1796875" customWidth="1"/>
    <col min="4" max="4" width="13.7265625" customWidth="1"/>
    <col min="5" max="5" width="22.36328125" customWidth="1"/>
    <col min="6" max="6" width="29.7265625" customWidth="1"/>
    <col min="8" max="8" width="13.08984375" customWidth="1"/>
    <col min="9" max="9" width="7.90625" customWidth="1"/>
    <col min="10" max="10" width="16.7265625" customWidth="1"/>
    <col min="11" max="11" width="13.1796875" customWidth="1"/>
    <col min="12" max="12" width="20.90625" customWidth="1"/>
    <col min="13" max="13" width="27.36328125" customWidth="1"/>
    <col min="15" max="15" width="14.36328125" customWidth="1"/>
    <col min="17" max="17" width="15.81640625" customWidth="1"/>
    <col min="18" max="18" width="13.7265625" customWidth="1"/>
    <col min="19" max="19" width="19.81640625" customWidth="1"/>
    <col min="20" max="20" width="29" customWidth="1"/>
    <col min="22" max="22" width="17.36328125" customWidth="1"/>
    <col min="24" max="24" width="16.453125" customWidth="1"/>
    <col min="25" max="25" width="14.36328125" customWidth="1"/>
    <col min="26" max="26" width="20.36328125" customWidth="1"/>
    <col min="27" max="27" width="26.81640625" customWidth="1"/>
    <col min="29" max="29" width="17.08984375" customWidth="1"/>
    <col min="30" max="30" width="7.81640625" customWidth="1"/>
    <col min="31" max="31" width="15.26953125" customWidth="1"/>
    <col min="32" max="32" width="13.36328125" customWidth="1"/>
    <col min="33" max="33" width="19.90625" customWidth="1"/>
    <col min="34" max="34" width="27.81640625" customWidth="1"/>
  </cols>
  <sheetData>
    <row r="1" spans="1:40" x14ac:dyDescent="0.35">
      <c r="A1" s="69" t="s">
        <v>53</v>
      </c>
      <c r="B1" s="69" t="s">
        <v>39</v>
      </c>
      <c r="C1" s="71" t="s">
        <v>40</v>
      </c>
      <c r="D1" s="71" t="s">
        <v>41</v>
      </c>
      <c r="E1" s="70" t="s">
        <v>42</v>
      </c>
      <c r="F1" s="47" t="s">
        <v>8</v>
      </c>
      <c r="H1" s="69" t="s">
        <v>53</v>
      </c>
      <c r="I1" s="69" t="s">
        <v>39</v>
      </c>
      <c r="J1" s="71" t="s">
        <v>40</v>
      </c>
      <c r="K1" s="71" t="s">
        <v>41</v>
      </c>
      <c r="L1" s="70" t="s">
        <v>42</v>
      </c>
      <c r="M1" s="47" t="s">
        <v>8</v>
      </c>
      <c r="O1" s="69" t="s">
        <v>53</v>
      </c>
      <c r="P1" s="69" t="s">
        <v>39</v>
      </c>
      <c r="Q1" s="71" t="s">
        <v>40</v>
      </c>
      <c r="R1" s="71" t="s">
        <v>41</v>
      </c>
      <c r="S1" s="70" t="s">
        <v>42</v>
      </c>
      <c r="T1" s="47" t="s">
        <v>8</v>
      </c>
      <c r="V1" s="69" t="s">
        <v>53</v>
      </c>
      <c r="W1" s="69" t="s">
        <v>39</v>
      </c>
      <c r="X1" s="71" t="s">
        <v>40</v>
      </c>
      <c r="Y1" s="71" t="s">
        <v>41</v>
      </c>
      <c r="Z1" s="70" t="s">
        <v>42</v>
      </c>
      <c r="AA1" s="47" t="s">
        <v>8</v>
      </c>
      <c r="AC1" s="69" t="s">
        <v>53</v>
      </c>
      <c r="AD1" s="69" t="s">
        <v>39</v>
      </c>
      <c r="AE1" s="71" t="s">
        <v>40</v>
      </c>
      <c r="AF1" s="71" t="s">
        <v>41</v>
      </c>
      <c r="AG1" s="70" t="s">
        <v>42</v>
      </c>
      <c r="AH1" s="47" t="s">
        <v>8</v>
      </c>
    </row>
    <row r="2" spans="1:40" x14ac:dyDescent="0.35">
      <c r="A2" s="69"/>
      <c r="B2" s="69"/>
      <c r="C2" s="71"/>
      <c r="D2" s="71"/>
      <c r="E2" s="70"/>
      <c r="F2" s="47" t="s">
        <v>52</v>
      </c>
      <c r="H2" s="69"/>
      <c r="I2" s="69"/>
      <c r="J2" s="71"/>
      <c r="K2" s="71"/>
      <c r="L2" s="70"/>
      <c r="M2" s="47" t="s">
        <v>52</v>
      </c>
      <c r="O2" s="69"/>
      <c r="P2" s="69"/>
      <c r="Q2" s="71"/>
      <c r="R2" s="71"/>
      <c r="S2" s="70"/>
      <c r="T2" s="47" t="s">
        <v>52</v>
      </c>
      <c r="V2" s="69"/>
      <c r="W2" s="69"/>
      <c r="X2" s="71"/>
      <c r="Y2" s="71"/>
      <c r="Z2" s="70"/>
      <c r="AA2" s="47" t="s">
        <v>52</v>
      </c>
      <c r="AC2" s="69"/>
      <c r="AD2" s="69"/>
      <c r="AE2" s="71"/>
      <c r="AF2" s="71"/>
      <c r="AG2" s="70"/>
      <c r="AH2" s="47" t="s">
        <v>52</v>
      </c>
    </row>
    <row r="3" spans="1:40" x14ac:dyDescent="0.35">
      <c r="A3" s="1" t="s">
        <v>43</v>
      </c>
      <c r="B3" s="1">
        <v>0</v>
      </c>
      <c r="C3" s="2">
        <v>-1.0000000000000001E-9</v>
      </c>
      <c r="D3" s="1">
        <v>0</v>
      </c>
      <c r="E3" s="1">
        <v>-31.556999999999999</v>
      </c>
      <c r="F3" s="2">
        <f>D3/C3*100/2</f>
        <v>0</v>
      </c>
      <c r="G3" s="13"/>
      <c r="H3" s="1" t="s">
        <v>44</v>
      </c>
      <c r="I3" s="1">
        <v>0</v>
      </c>
      <c r="J3" s="2">
        <v>-1.0817000000000001E-9</v>
      </c>
      <c r="K3" s="1">
        <v>0</v>
      </c>
      <c r="L3" s="1">
        <v>-34.136000000000003</v>
      </c>
      <c r="M3" s="2">
        <f>K3/J3*100/2</f>
        <v>0</v>
      </c>
      <c r="N3" s="13"/>
      <c r="O3" s="1" t="s">
        <v>45</v>
      </c>
      <c r="P3" s="1">
        <v>0</v>
      </c>
      <c r="Q3" s="2">
        <v>-1.6538E-9</v>
      </c>
      <c r="R3" s="1">
        <v>0</v>
      </c>
      <c r="S3" s="1">
        <v>-52.188000000000002</v>
      </c>
      <c r="T3" s="2">
        <f>R3/Q3*100/2</f>
        <v>0</v>
      </c>
      <c r="U3" s="13"/>
      <c r="V3" s="1" t="s">
        <v>46</v>
      </c>
      <c r="W3" s="1">
        <v>0</v>
      </c>
      <c r="X3" s="2">
        <v>-4.0268000000000002E-9</v>
      </c>
      <c r="Y3" s="1">
        <v>0</v>
      </c>
      <c r="Z3" s="1">
        <v>-127.07</v>
      </c>
      <c r="AA3" s="2">
        <f>Y3/X3*100/2</f>
        <v>0</v>
      </c>
      <c r="AB3" s="13"/>
      <c r="AC3" s="1" t="s">
        <v>47</v>
      </c>
      <c r="AD3" s="1">
        <v>0</v>
      </c>
      <c r="AE3" s="2">
        <v>-1.1215E-8</v>
      </c>
      <c r="AF3" s="2">
        <v>-1.3689000000000001E-159</v>
      </c>
      <c r="AG3" s="1">
        <v>-353.92</v>
      </c>
      <c r="AH3" s="2">
        <f>AF3/AE3*100/2</f>
        <v>6.1029870708872049E-150</v>
      </c>
    </row>
    <row r="4" spans="1:40" x14ac:dyDescent="0.35">
      <c r="A4" s="1">
        <v>0</v>
      </c>
      <c r="B4" s="1">
        <v>1</v>
      </c>
      <c r="C4" s="2">
        <v>-1.0000000000000001E-9</v>
      </c>
      <c r="D4" s="2">
        <v>-4.7379999999999997E-114</v>
      </c>
      <c r="E4" s="1">
        <v>-31.556999999999999</v>
      </c>
      <c r="F4" s="2">
        <f t="shared" ref="F4:F67" si="0">D4/C4*100/2</f>
        <v>2.3689999999999999E-103</v>
      </c>
      <c r="G4" s="13"/>
      <c r="H4" s="1">
        <v>3</v>
      </c>
      <c r="I4" s="1">
        <v>1</v>
      </c>
      <c r="J4" s="2">
        <v>-1.0817000000000001E-9</v>
      </c>
      <c r="K4" s="2">
        <v>6.3491000000000001E-114</v>
      </c>
      <c r="L4" s="1">
        <v>-34.136000000000003</v>
      </c>
      <c r="M4" s="2">
        <f t="shared" ref="M4:M67" si="1">K4/J4*100/2</f>
        <v>-2.9347785892576497E-103</v>
      </c>
      <c r="N4" s="13"/>
      <c r="O4" s="1">
        <v>6</v>
      </c>
      <c r="P4" s="1">
        <v>1</v>
      </c>
      <c r="Q4" s="2">
        <v>-1.6538E-9</v>
      </c>
      <c r="R4" s="2">
        <v>-5.5448000000000001E-82</v>
      </c>
      <c r="S4" s="1">
        <v>-52.188000000000002</v>
      </c>
      <c r="T4" s="2">
        <f t="shared" ref="T4:T67" si="2">R4/Q4*100/2</f>
        <v>1.6763816664651106E-71</v>
      </c>
      <c r="U4" s="13"/>
      <c r="V4" s="1">
        <v>10</v>
      </c>
      <c r="W4" s="1">
        <v>1</v>
      </c>
      <c r="X4" s="2">
        <v>-4.0268000000000002E-9</v>
      </c>
      <c r="Y4" s="2">
        <v>-2.0397E-23</v>
      </c>
      <c r="Z4" s="1">
        <v>-127.07</v>
      </c>
      <c r="AA4" s="2">
        <f t="shared" ref="AA4:AA67" si="3">Y4/X4*100/2</f>
        <v>2.5326562034369723E-13</v>
      </c>
      <c r="AB4" s="13"/>
      <c r="AC4" s="1">
        <v>15</v>
      </c>
      <c r="AD4" s="1">
        <v>1</v>
      </c>
      <c r="AE4" s="2">
        <v>-1.1215E-8</v>
      </c>
      <c r="AF4" s="2">
        <v>-1.2786999999999999E-10</v>
      </c>
      <c r="AG4" s="1">
        <v>-353.92</v>
      </c>
      <c r="AH4" s="2">
        <f t="shared" ref="AH4:AH67" si="4">AF4/AE4*100/2</f>
        <v>0.57008470798038335</v>
      </c>
      <c r="AK4" s="53" t="s">
        <v>6</v>
      </c>
      <c r="AL4" s="53"/>
      <c r="AM4" s="53"/>
      <c r="AN4" s="53"/>
    </row>
    <row r="5" spans="1:40" x14ac:dyDescent="0.35">
      <c r="A5" s="1">
        <v>0</v>
      </c>
      <c r="B5" s="1">
        <v>2</v>
      </c>
      <c r="C5" s="2">
        <v>-1.0000000000000001E-9</v>
      </c>
      <c r="D5" s="2">
        <v>-1.7853E-107</v>
      </c>
      <c r="E5" s="1">
        <v>-31.556999999999999</v>
      </c>
      <c r="F5" s="2">
        <f t="shared" si="0"/>
        <v>8.9264999999999991E-97</v>
      </c>
      <c r="G5" s="13"/>
      <c r="H5" s="1">
        <v>3</v>
      </c>
      <c r="I5" s="1">
        <v>2</v>
      </c>
      <c r="J5" s="2">
        <v>-1.0817000000000001E-9</v>
      </c>
      <c r="K5" s="2">
        <v>1.6785000000000001E-106</v>
      </c>
      <c r="L5" s="1">
        <v>-34.136000000000003</v>
      </c>
      <c r="M5" s="2">
        <f t="shared" si="1"/>
        <v>-7.7586206896551724E-96</v>
      </c>
      <c r="N5" s="13"/>
      <c r="O5" s="1">
        <v>6</v>
      </c>
      <c r="P5" s="1">
        <v>2</v>
      </c>
      <c r="Q5" s="2">
        <v>-1.6538E-9</v>
      </c>
      <c r="R5" s="2">
        <v>-3.4631000000000001E-57</v>
      </c>
      <c r="S5" s="1">
        <v>-52.188000000000002</v>
      </c>
      <c r="T5" s="2">
        <f t="shared" si="2"/>
        <v>1.0470129398959971E-46</v>
      </c>
      <c r="U5" s="13"/>
      <c r="V5" s="1">
        <v>10</v>
      </c>
      <c r="W5" s="1">
        <v>2</v>
      </c>
      <c r="X5" s="2">
        <v>-4.0268000000000002E-9</v>
      </c>
      <c r="Y5" s="2">
        <v>-1.6727E-17</v>
      </c>
      <c r="Z5" s="1">
        <v>-127.07</v>
      </c>
      <c r="AA5" s="2">
        <f t="shared" si="3"/>
        <v>2.0769593722062182E-7</v>
      </c>
      <c r="AB5" s="13"/>
      <c r="AC5" s="1">
        <v>15</v>
      </c>
      <c r="AD5" s="1">
        <v>2</v>
      </c>
      <c r="AE5" s="2">
        <v>-1.1215E-8</v>
      </c>
      <c r="AF5" s="2">
        <v>-1.1903999999999999E-9</v>
      </c>
      <c r="AG5" s="1">
        <v>-353.92</v>
      </c>
      <c r="AH5" s="2">
        <f t="shared" si="4"/>
        <v>5.3071778867588053</v>
      </c>
    </row>
    <row r="6" spans="1:40" x14ac:dyDescent="0.35">
      <c r="A6" s="1">
        <v>0</v>
      </c>
      <c r="B6" s="1">
        <v>3</v>
      </c>
      <c r="C6" s="2">
        <v>-1.0000000000000001E-9</v>
      </c>
      <c r="D6" s="2">
        <v>-1.8251999999999999E-101</v>
      </c>
      <c r="E6" s="1">
        <v>-31.556999999999999</v>
      </c>
      <c r="F6" s="2">
        <f t="shared" si="0"/>
        <v>9.1259999999999989E-91</v>
      </c>
      <c r="G6" s="13"/>
      <c r="H6" s="1">
        <v>3</v>
      </c>
      <c r="I6" s="1">
        <v>3</v>
      </c>
      <c r="J6" s="2">
        <v>-1.0817000000000001E-9</v>
      </c>
      <c r="K6" s="2">
        <v>-1.0923E-100</v>
      </c>
      <c r="L6" s="1">
        <v>-34.136000000000003</v>
      </c>
      <c r="M6" s="2">
        <f t="shared" si="1"/>
        <v>5.0489969492465553E-90</v>
      </c>
      <c r="N6" s="13"/>
      <c r="O6" s="1">
        <v>6</v>
      </c>
      <c r="P6" s="1">
        <v>3</v>
      </c>
      <c r="Q6" s="2">
        <v>-1.6538E-9</v>
      </c>
      <c r="R6" s="2">
        <v>-1.0407E-45</v>
      </c>
      <c r="S6" s="1">
        <v>-52.188000000000002</v>
      </c>
      <c r="T6" s="2">
        <f t="shared" si="2"/>
        <v>3.1463901318176321E-35</v>
      </c>
      <c r="U6" s="13"/>
      <c r="V6" s="1">
        <v>10</v>
      </c>
      <c r="W6" s="1">
        <v>3</v>
      </c>
      <c r="X6" s="2">
        <v>-4.0268000000000002E-9</v>
      </c>
      <c r="Y6" s="2">
        <v>-3.0533000000000001E-15</v>
      </c>
      <c r="Z6" s="1">
        <v>-127.07</v>
      </c>
      <c r="AA6" s="2">
        <f t="shared" si="3"/>
        <v>3.791223800536406E-5</v>
      </c>
      <c r="AB6" s="13"/>
      <c r="AC6" s="1">
        <v>15</v>
      </c>
      <c r="AD6" s="1">
        <v>3</v>
      </c>
      <c r="AE6" s="2">
        <v>-1.1215E-8</v>
      </c>
      <c r="AF6" s="2">
        <v>-2.7152999999999999E-9</v>
      </c>
      <c r="AG6" s="1">
        <v>-353.92</v>
      </c>
      <c r="AH6" s="2">
        <f t="shared" si="4"/>
        <v>12.105662059741418</v>
      </c>
      <c r="AK6" s="48" t="s">
        <v>4</v>
      </c>
      <c r="AL6" s="48"/>
      <c r="AM6" s="48"/>
      <c r="AN6" s="48"/>
    </row>
    <row r="7" spans="1:40" x14ac:dyDescent="0.35">
      <c r="A7" s="1">
        <v>0</v>
      </c>
      <c r="B7" s="1">
        <v>4</v>
      </c>
      <c r="C7" s="2">
        <v>-1.0000000000000001E-9</v>
      </c>
      <c r="D7" s="2">
        <v>-2.8628999999999999E-73</v>
      </c>
      <c r="E7" s="1">
        <v>-31.556999999999999</v>
      </c>
      <c r="F7" s="2">
        <f t="shared" si="0"/>
        <v>1.4314499999999998E-62</v>
      </c>
      <c r="G7" s="13"/>
      <c r="H7" s="1">
        <v>3</v>
      </c>
      <c r="I7" s="1">
        <v>4</v>
      </c>
      <c r="J7" s="2">
        <v>-1.0817000000000001E-9</v>
      </c>
      <c r="K7" s="2">
        <v>-1.7451999999999999E-75</v>
      </c>
      <c r="L7" s="1">
        <v>-34.136000000000003</v>
      </c>
      <c r="M7" s="2">
        <f t="shared" si="1"/>
        <v>8.0669316816122758E-65</v>
      </c>
      <c r="N7" s="13"/>
      <c r="O7" s="1">
        <v>6</v>
      </c>
      <c r="P7" s="1">
        <v>4</v>
      </c>
      <c r="Q7" s="2">
        <v>-1.6538E-9</v>
      </c>
      <c r="R7" s="2">
        <v>-3.2747000000000001E-42</v>
      </c>
      <c r="S7" s="1">
        <v>-52.188000000000002</v>
      </c>
      <c r="T7" s="2">
        <f t="shared" si="2"/>
        <v>9.9005321078727765E-32</v>
      </c>
      <c r="U7" s="13"/>
      <c r="V7" s="1">
        <v>10</v>
      </c>
      <c r="W7" s="1">
        <v>4</v>
      </c>
      <c r="X7" s="2">
        <v>-4.0268000000000002E-9</v>
      </c>
      <c r="Y7" s="2">
        <v>-8.2334999999999997E-14</v>
      </c>
      <c r="Z7" s="1">
        <v>-127.07</v>
      </c>
      <c r="AA7" s="2">
        <f t="shared" si="3"/>
        <v>1.0223378364954802E-3</v>
      </c>
      <c r="AB7" s="13"/>
      <c r="AC7" s="1">
        <v>15</v>
      </c>
      <c r="AD7" s="1">
        <v>4</v>
      </c>
      <c r="AE7" s="2">
        <v>-1.1215E-8</v>
      </c>
      <c r="AF7" s="2">
        <v>-4.4167999999999999E-9</v>
      </c>
      <c r="AG7" s="1">
        <v>-353.92</v>
      </c>
      <c r="AH7" s="2">
        <f t="shared" si="4"/>
        <v>19.691484618814087</v>
      </c>
    </row>
    <row r="8" spans="1:40" x14ac:dyDescent="0.35">
      <c r="A8" s="1">
        <v>0</v>
      </c>
      <c r="B8" s="1">
        <v>5</v>
      </c>
      <c r="C8" s="2">
        <v>-1.0000000000000001E-9</v>
      </c>
      <c r="D8" s="2">
        <v>-2.2845999999999999E-69</v>
      </c>
      <c r="E8" s="1">
        <v>-31.556999999999999</v>
      </c>
      <c r="F8" s="2">
        <f t="shared" si="0"/>
        <v>1.1422999999999998E-58</v>
      </c>
      <c r="G8" s="13"/>
      <c r="H8" s="1">
        <v>3</v>
      </c>
      <c r="I8" s="1">
        <v>5</v>
      </c>
      <c r="J8" s="2">
        <v>-1.0817000000000001E-9</v>
      </c>
      <c r="K8" s="2">
        <v>-8.8026999999999998E-71</v>
      </c>
      <c r="L8" s="1">
        <v>-34.136000000000003</v>
      </c>
      <c r="M8" s="2">
        <f t="shared" si="1"/>
        <v>4.0689192937043536E-60</v>
      </c>
      <c r="N8" s="13"/>
      <c r="O8" s="1">
        <v>6</v>
      </c>
      <c r="P8" s="1">
        <v>5</v>
      </c>
      <c r="Q8" s="2">
        <v>-1.6538E-9</v>
      </c>
      <c r="R8" s="2">
        <v>-1.6364999999999999E-39</v>
      </c>
      <c r="S8" s="1">
        <v>-52.188000000000002</v>
      </c>
      <c r="T8" s="2">
        <f t="shared" si="2"/>
        <v>4.9476962147780864E-29</v>
      </c>
      <c r="U8" s="13"/>
      <c r="V8" s="1">
        <v>10</v>
      </c>
      <c r="W8" s="1">
        <v>5</v>
      </c>
      <c r="X8" s="2">
        <v>-4.0268000000000002E-9</v>
      </c>
      <c r="Y8" s="2">
        <v>-7.6276999999999999E-13</v>
      </c>
      <c r="Z8" s="1">
        <v>-127.07</v>
      </c>
      <c r="AA8" s="2">
        <f t="shared" si="3"/>
        <v>9.4711681732392965E-3</v>
      </c>
      <c r="AB8" s="13"/>
      <c r="AC8" s="1">
        <v>15</v>
      </c>
      <c r="AD8" s="1">
        <v>5</v>
      </c>
      <c r="AE8" s="2">
        <v>-1.1215E-8</v>
      </c>
      <c r="AF8" s="2">
        <v>-6.2160999999999997E-9</v>
      </c>
      <c r="AG8" s="1">
        <v>-353.92</v>
      </c>
      <c r="AH8" s="2">
        <f t="shared" si="4"/>
        <v>27.713330361123496</v>
      </c>
      <c r="AK8" s="49" t="s">
        <v>5</v>
      </c>
      <c r="AL8" s="49"/>
      <c r="AM8" s="49"/>
      <c r="AN8" s="49"/>
    </row>
    <row r="9" spans="1:40" x14ac:dyDescent="0.35">
      <c r="A9" s="1">
        <v>0</v>
      </c>
      <c r="B9" s="1">
        <v>6</v>
      </c>
      <c r="C9" s="2">
        <v>-1.0000000000000001E-9</v>
      </c>
      <c r="D9" s="2">
        <v>-2.4259999999999998E-66</v>
      </c>
      <c r="E9" s="1">
        <v>-31.556999999999999</v>
      </c>
      <c r="F9" s="2">
        <f t="shared" si="0"/>
        <v>1.2129999999999998E-55</v>
      </c>
      <c r="G9" s="13"/>
      <c r="H9" s="1">
        <v>3</v>
      </c>
      <c r="I9" s="1">
        <v>6</v>
      </c>
      <c r="J9" s="2">
        <v>-1.0817000000000001E-9</v>
      </c>
      <c r="K9" s="2">
        <v>-9.8131999999999993E-68</v>
      </c>
      <c r="L9" s="1">
        <v>-34.136000000000003</v>
      </c>
      <c r="M9" s="2">
        <f t="shared" si="1"/>
        <v>4.5360081353425162E-57</v>
      </c>
      <c r="N9" s="13"/>
      <c r="O9" s="1">
        <v>6</v>
      </c>
      <c r="P9" s="1">
        <v>6</v>
      </c>
      <c r="Q9" s="2">
        <v>-1.6538E-9</v>
      </c>
      <c r="R9" s="2">
        <v>-2.2552999999999999E-37</v>
      </c>
      <c r="S9" s="1">
        <v>-52.188000000000002</v>
      </c>
      <c r="T9" s="2">
        <f t="shared" si="2"/>
        <v>6.8185391220220094E-27</v>
      </c>
      <c r="U9" s="13"/>
      <c r="V9" s="1">
        <v>10</v>
      </c>
      <c r="W9" s="1">
        <v>6</v>
      </c>
      <c r="X9" s="2">
        <v>-4.0268000000000002E-9</v>
      </c>
      <c r="Y9" s="2">
        <v>-3.3443000000000002E-12</v>
      </c>
      <c r="Z9" s="1">
        <v>-127.07</v>
      </c>
      <c r="AA9" s="2">
        <f t="shared" si="3"/>
        <v>4.1525528955994838E-2</v>
      </c>
      <c r="AB9" s="13"/>
      <c r="AC9" s="1">
        <v>15</v>
      </c>
      <c r="AD9" s="1">
        <v>6</v>
      </c>
      <c r="AE9" s="2">
        <v>-1.1215E-8</v>
      </c>
      <c r="AF9" s="2">
        <v>-8.0476000000000002E-9</v>
      </c>
      <c r="AG9" s="1">
        <v>-353.92</v>
      </c>
      <c r="AH9" s="2">
        <f t="shared" si="4"/>
        <v>35.878733838609008</v>
      </c>
    </row>
    <row r="10" spans="1:40" ht="14.25" customHeight="1" x14ac:dyDescent="0.35">
      <c r="A10" s="1">
        <v>0</v>
      </c>
      <c r="B10" s="1">
        <v>7</v>
      </c>
      <c r="C10" s="2">
        <v>-1.0000000000000001E-9</v>
      </c>
      <c r="D10" s="2">
        <v>-3.7055000000000002E-53</v>
      </c>
      <c r="E10" s="1">
        <v>-31.556999999999999</v>
      </c>
      <c r="F10" s="2">
        <f t="shared" si="0"/>
        <v>1.8527499999999999E-42</v>
      </c>
      <c r="G10" s="13"/>
      <c r="H10" s="1">
        <v>3</v>
      </c>
      <c r="I10" s="1">
        <v>7</v>
      </c>
      <c r="J10" s="2">
        <v>-1.0817000000000001E-9</v>
      </c>
      <c r="K10" s="2">
        <v>-4.5843999999999998E-65</v>
      </c>
      <c r="L10" s="1">
        <v>-34.136000000000003</v>
      </c>
      <c r="M10" s="2">
        <f t="shared" si="1"/>
        <v>2.1190718313765364E-54</v>
      </c>
      <c r="N10" s="13"/>
      <c r="O10" s="1">
        <v>6</v>
      </c>
      <c r="P10" s="1">
        <v>7</v>
      </c>
      <c r="Q10" s="2">
        <v>-1.6538E-9</v>
      </c>
      <c r="R10" s="2">
        <v>-1.7670999999999999E-32</v>
      </c>
      <c r="S10" s="1">
        <v>-52.188000000000002</v>
      </c>
      <c r="T10" s="2">
        <f t="shared" si="2"/>
        <v>5.3425444431007373E-22</v>
      </c>
      <c r="U10" s="13"/>
      <c r="V10" s="1">
        <v>10</v>
      </c>
      <c r="W10" s="1">
        <v>7</v>
      </c>
      <c r="X10" s="2">
        <v>-4.0268000000000002E-9</v>
      </c>
      <c r="Y10" s="2">
        <v>-1.0108E-11</v>
      </c>
      <c r="Z10" s="1">
        <v>-127.07</v>
      </c>
      <c r="AA10" s="2">
        <f t="shared" si="3"/>
        <v>0.12550908910300984</v>
      </c>
      <c r="AB10" s="13"/>
      <c r="AC10" s="1">
        <v>15</v>
      </c>
      <c r="AD10" s="1">
        <v>7</v>
      </c>
      <c r="AE10" s="2">
        <v>-1.1215E-8</v>
      </c>
      <c r="AF10" s="2">
        <v>-9.8489000000000006E-9</v>
      </c>
      <c r="AG10" s="1">
        <v>-353.92</v>
      </c>
      <c r="AH10" s="2">
        <f t="shared" si="4"/>
        <v>43.909496210432458</v>
      </c>
      <c r="AK10" s="50" t="s">
        <v>7</v>
      </c>
      <c r="AL10" s="50"/>
      <c r="AM10" s="50"/>
      <c r="AN10" s="50"/>
    </row>
    <row r="11" spans="1:40" x14ac:dyDescent="0.35">
      <c r="A11" s="1">
        <v>0</v>
      </c>
      <c r="B11" s="1">
        <v>8</v>
      </c>
      <c r="C11" s="2">
        <v>-1.0000000000000001E-9</v>
      </c>
      <c r="D11" s="2">
        <v>-4.7939000000000001E-51</v>
      </c>
      <c r="E11" s="1">
        <v>-31.556999999999999</v>
      </c>
      <c r="F11" s="2">
        <f t="shared" si="0"/>
        <v>2.3969500000000001E-40</v>
      </c>
      <c r="G11" s="13"/>
      <c r="H11" s="1">
        <v>3</v>
      </c>
      <c r="I11" s="1">
        <v>8</v>
      </c>
      <c r="J11" s="2">
        <v>-1.0817000000000001E-9</v>
      </c>
      <c r="K11" s="2">
        <v>-2.0923E-50</v>
      </c>
      <c r="L11" s="1">
        <v>-34.136000000000003</v>
      </c>
      <c r="M11" s="2">
        <f t="shared" si="1"/>
        <v>9.6713506517518708E-40</v>
      </c>
      <c r="N11" s="13"/>
      <c r="O11" s="1">
        <v>6</v>
      </c>
      <c r="P11" s="1">
        <v>8</v>
      </c>
      <c r="Q11" s="2">
        <v>-1.6538E-9</v>
      </c>
      <c r="R11" s="2">
        <v>-3.2197E-30</v>
      </c>
      <c r="S11" s="1">
        <v>-52.188000000000002</v>
      </c>
      <c r="T11" s="2">
        <f t="shared" si="2"/>
        <v>9.734248397629702E-20</v>
      </c>
      <c r="U11" s="13"/>
      <c r="V11" s="1">
        <v>10</v>
      </c>
      <c r="W11" s="1">
        <v>8</v>
      </c>
      <c r="X11" s="2">
        <v>-4.0268000000000002E-9</v>
      </c>
      <c r="Y11" s="2">
        <v>-2.4499000000000001E-11</v>
      </c>
      <c r="Z11" s="1">
        <v>-127.07</v>
      </c>
      <c r="AA11" s="2">
        <f t="shared" si="3"/>
        <v>0.30419936425946159</v>
      </c>
      <c r="AB11" s="13"/>
      <c r="AC11" s="1">
        <v>15</v>
      </c>
      <c r="AD11" s="1">
        <v>8</v>
      </c>
      <c r="AE11" s="2">
        <v>-1.1215E-8</v>
      </c>
      <c r="AF11" s="2">
        <v>-1.1564E-8</v>
      </c>
      <c r="AG11" s="1">
        <v>-353.92</v>
      </c>
      <c r="AH11" s="2">
        <f t="shared" si="4"/>
        <v>51.555951850200621</v>
      </c>
      <c r="AK11" s="50"/>
      <c r="AL11" s="50"/>
      <c r="AM11" s="50"/>
      <c r="AN11" s="50"/>
    </row>
    <row r="12" spans="1:40" x14ac:dyDescent="0.35">
      <c r="A12" s="1">
        <v>0</v>
      </c>
      <c r="B12" s="1">
        <v>9</v>
      </c>
      <c r="C12" s="2">
        <v>-1.0000000000000001E-9</v>
      </c>
      <c r="D12" s="2">
        <v>-2.8674E-49</v>
      </c>
      <c r="E12" s="1">
        <v>-31.556999999999999</v>
      </c>
      <c r="F12" s="2">
        <f t="shared" si="0"/>
        <v>1.4337E-38</v>
      </c>
      <c r="G12" s="13"/>
      <c r="H12" s="1">
        <v>3</v>
      </c>
      <c r="I12" s="1">
        <v>9</v>
      </c>
      <c r="J12" s="2">
        <v>-1.0817000000000001E-9</v>
      </c>
      <c r="K12" s="2">
        <v>-2.4877000000000001E-48</v>
      </c>
      <c r="L12" s="1">
        <v>-34.136000000000003</v>
      </c>
      <c r="M12" s="2">
        <f t="shared" si="1"/>
        <v>1.1499029305722474E-37</v>
      </c>
      <c r="N12" s="13"/>
      <c r="O12" s="1">
        <v>6</v>
      </c>
      <c r="P12" s="1">
        <v>9</v>
      </c>
      <c r="Q12" s="2">
        <v>-1.6538E-9</v>
      </c>
      <c r="R12" s="2">
        <v>-9.4668999999999997E-29</v>
      </c>
      <c r="S12" s="1">
        <v>-52.188000000000002</v>
      </c>
      <c r="T12" s="2">
        <f t="shared" si="2"/>
        <v>2.8621659209094209E-18</v>
      </c>
      <c r="U12" s="13"/>
      <c r="V12" s="1">
        <v>10</v>
      </c>
      <c r="W12" s="1">
        <v>9</v>
      </c>
      <c r="X12" s="2">
        <v>-4.0268000000000002E-9</v>
      </c>
      <c r="Y12" s="2">
        <v>-5.1026999999999997E-11</v>
      </c>
      <c r="Z12" s="1">
        <v>-127.07</v>
      </c>
      <c r="AA12" s="2">
        <f t="shared" si="3"/>
        <v>0.63359243071421478</v>
      </c>
      <c r="AB12" s="13"/>
      <c r="AC12" s="1">
        <v>15</v>
      </c>
      <c r="AD12" s="1">
        <v>9</v>
      </c>
      <c r="AE12" s="2">
        <v>-1.1215E-8</v>
      </c>
      <c r="AF12" s="2">
        <v>-1.3153E-8</v>
      </c>
      <c r="AG12" s="1">
        <v>-353.92</v>
      </c>
      <c r="AH12" s="2">
        <f t="shared" si="4"/>
        <v>58.64021399910834</v>
      </c>
      <c r="AK12" s="50"/>
      <c r="AL12" s="50"/>
      <c r="AM12" s="50"/>
      <c r="AN12" s="50"/>
    </row>
    <row r="13" spans="1:40" x14ac:dyDescent="0.35">
      <c r="A13" s="1">
        <v>0</v>
      </c>
      <c r="B13" s="1">
        <v>10</v>
      </c>
      <c r="C13" s="2">
        <v>-1.0000000000000001E-9</v>
      </c>
      <c r="D13" s="2">
        <v>-1.1136000000000001E-47</v>
      </c>
      <c r="E13" s="1">
        <v>-31.556999999999999</v>
      </c>
      <c r="F13" s="2">
        <f t="shared" si="0"/>
        <v>5.5679999999999996E-37</v>
      </c>
      <c r="G13" s="13"/>
      <c r="H13" s="1">
        <v>3</v>
      </c>
      <c r="I13" s="1">
        <v>10</v>
      </c>
      <c r="J13" s="2">
        <v>-1.0817000000000001E-9</v>
      </c>
      <c r="K13" s="2">
        <v>-1.4161000000000001E-46</v>
      </c>
      <c r="L13" s="1">
        <v>-34.136000000000003</v>
      </c>
      <c r="M13" s="2">
        <f t="shared" si="1"/>
        <v>6.5457150781177775E-36</v>
      </c>
      <c r="N13" s="13"/>
      <c r="O13" s="1">
        <v>6</v>
      </c>
      <c r="P13" s="1">
        <v>10</v>
      </c>
      <c r="Q13" s="2">
        <v>-1.6538E-9</v>
      </c>
      <c r="R13" s="2">
        <v>-1.6250999999999998E-27</v>
      </c>
      <c r="S13" s="1">
        <v>-52.188000000000002</v>
      </c>
      <c r="T13" s="2">
        <f t="shared" si="2"/>
        <v>4.9132301366549763E-17</v>
      </c>
      <c r="U13" s="13"/>
      <c r="V13" s="1">
        <v>10</v>
      </c>
      <c r="W13" s="1">
        <v>10</v>
      </c>
      <c r="X13" s="2">
        <v>-4.0268000000000002E-9</v>
      </c>
      <c r="Y13" s="2">
        <v>-9.4956000000000005E-11</v>
      </c>
      <c r="Z13" s="1">
        <v>-127.07</v>
      </c>
      <c r="AA13" s="2">
        <f t="shared" si="3"/>
        <v>1.179050362570776</v>
      </c>
      <c r="AB13" s="13"/>
      <c r="AC13" s="1">
        <v>15</v>
      </c>
      <c r="AD13" s="1">
        <v>10</v>
      </c>
      <c r="AE13" s="2">
        <v>-1.1215E-8</v>
      </c>
      <c r="AF13" s="2">
        <v>-1.4591E-8</v>
      </c>
      <c r="AG13" s="1">
        <v>-353.92</v>
      </c>
      <c r="AH13" s="2">
        <f t="shared" si="4"/>
        <v>65.051270619705747</v>
      </c>
    </row>
    <row r="14" spans="1:40" x14ac:dyDescent="0.35">
      <c r="A14" s="1">
        <v>0</v>
      </c>
      <c r="B14" s="1">
        <v>11</v>
      </c>
      <c r="C14" s="2">
        <v>-1.0000000000000001E-9</v>
      </c>
      <c r="D14" s="2">
        <v>-3.2106000000000001E-46</v>
      </c>
      <c r="E14" s="1">
        <v>-31.556999999999999</v>
      </c>
      <c r="F14" s="2">
        <f t="shared" si="0"/>
        <v>1.6053E-35</v>
      </c>
      <c r="G14" s="13"/>
      <c r="H14" s="1">
        <v>3</v>
      </c>
      <c r="I14" s="1">
        <v>11</v>
      </c>
      <c r="J14" s="2">
        <v>-1.0817000000000001E-9</v>
      </c>
      <c r="K14" s="2">
        <v>-5.2784999999999999E-45</v>
      </c>
      <c r="L14" s="1">
        <v>-34.136000000000003</v>
      </c>
      <c r="M14" s="2">
        <f t="shared" si="1"/>
        <v>2.4399094018674306E-34</v>
      </c>
      <c r="N14" s="13"/>
      <c r="O14" s="1">
        <v>6</v>
      </c>
      <c r="P14" s="1">
        <v>11</v>
      </c>
      <c r="Q14" s="2">
        <v>-1.6538E-9</v>
      </c>
      <c r="R14" s="2">
        <v>-2.1332999999999999E-26</v>
      </c>
      <c r="S14" s="1">
        <v>-52.188000000000002</v>
      </c>
      <c r="T14" s="2">
        <f t="shared" si="2"/>
        <v>6.4496916193010032E-16</v>
      </c>
      <c r="U14" s="13"/>
      <c r="V14" s="1">
        <v>10</v>
      </c>
      <c r="W14" s="1">
        <v>11</v>
      </c>
      <c r="X14" s="2">
        <v>-4.0268000000000002E-9</v>
      </c>
      <c r="Y14" s="2">
        <v>-1.6216000000000001E-10</v>
      </c>
      <c r="Z14" s="1">
        <v>-127.07</v>
      </c>
      <c r="AA14" s="2">
        <f t="shared" si="3"/>
        <v>2.0135094864408463</v>
      </c>
      <c r="AB14" s="13"/>
      <c r="AC14" s="1">
        <v>15</v>
      </c>
      <c r="AD14" s="1">
        <v>11</v>
      </c>
      <c r="AE14" s="2">
        <v>-1.1215E-8</v>
      </c>
      <c r="AF14" s="2">
        <v>-1.5872000000000001E-8</v>
      </c>
      <c r="AG14" s="1">
        <v>-353.92</v>
      </c>
      <c r="AH14" s="2">
        <f t="shared" si="4"/>
        <v>70.762371823450749</v>
      </c>
    </row>
    <row r="15" spans="1:40" x14ac:dyDescent="0.35">
      <c r="A15" s="1">
        <v>0</v>
      </c>
      <c r="B15" s="1">
        <v>12</v>
      </c>
      <c r="C15" s="2">
        <v>-1.0000000000000001E-9</v>
      </c>
      <c r="D15" s="2">
        <v>-7.4238E-45</v>
      </c>
      <c r="E15" s="1">
        <v>-31.556999999999999</v>
      </c>
      <c r="F15" s="2">
        <f t="shared" si="0"/>
        <v>3.7118999999999997E-34</v>
      </c>
      <c r="G15" s="13"/>
      <c r="H15" s="1">
        <v>3</v>
      </c>
      <c r="I15" s="1">
        <v>12</v>
      </c>
      <c r="J15" s="2">
        <v>-1.0817000000000001E-9</v>
      </c>
      <c r="K15" s="2">
        <v>-1.4639000000000001E-43</v>
      </c>
      <c r="L15" s="1">
        <v>-34.136000000000003</v>
      </c>
      <c r="M15" s="2">
        <f t="shared" si="1"/>
        <v>6.7666635850975316E-33</v>
      </c>
      <c r="N15" s="13"/>
      <c r="O15" s="1">
        <v>6</v>
      </c>
      <c r="P15" s="1">
        <v>12</v>
      </c>
      <c r="Q15" s="2">
        <v>-1.6538E-9</v>
      </c>
      <c r="R15" s="2">
        <v>-2.2954000000000001E-25</v>
      </c>
      <c r="S15" s="1">
        <v>-52.188000000000002</v>
      </c>
      <c r="T15" s="2">
        <f t="shared" si="2"/>
        <v>6.9397750634901441E-15</v>
      </c>
      <c r="U15" s="13"/>
      <c r="V15" s="1">
        <v>10</v>
      </c>
      <c r="W15" s="1">
        <v>12</v>
      </c>
      <c r="X15" s="2">
        <v>-4.0268000000000002E-9</v>
      </c>
      <c r="Y15" s="2">
        <v>-2.5826999999999998E-10</v>
      </c>
      <c r="Z15" s="1">
        <v>-127.07</v>
      </c>
      <c r="AA15" s="2">
        <f t="shared" si="3"/>
        <v>3.2068888447402397</v>
      </c>
      <c r="AB15" s="13"/>
      <c r="AC15" s="1">
        <v>15</v>
      </c>
      <c r="AD15" s="1">
        <v>12</v>
      </c>
      <c r="AE15" s="2">
        <v>-1.1215E-8</v>
      </c>
      <c r="AF15" s="2">
        <v>-1.6995999999999999E-8</v>
      </c>
      <c r="AG15" s="1">
        <v>-353.92</v>
      </c>
      <c r="AH15" s="2">
        <f t="shared" si="4"/>
        <v>75.773517610343291</v>
      </c>
    </row>
    <row r="16" spans="1:40" x14ac:dyDescent="0.35">
      <c r="A16" s="1">
        <v>0</v>
      </c>
      <c r="B16" s="1">
        <v>13</v>
      </c>
      <c r="C16" s="2">
        <v>-1.0000000000000001E-9</v>
      </c>
      <c r="D16" s="2">
        <v>-7.1008000000000002E-44</v>
      </c>
      <c r="E16" s="1">
        <v>-31.556999999999999</v>
      </c>
      <c r="F16" s="2">
        <f t="shared" si="0"/>
        <v>3.5504000000000002E-33</v>
      </c>
      <c r="G16" s="13"/>
      <c r="H16" s="1">
        <v>3</v>
      </c>
      <c r="I16" s="1">
        <v>13</v>
      </c>
      <c r="J16" s="2">
        <v>-1.0817000000000001E-9</v>
      </c>
      <c r="K16" s="2">
        <v>-3.2499999999999999E-42</v>
      </c>
      <c r="L16" s="1">
        <v>-34.136000000000003</v>
      </c>
      <c r="M16" s="2">
        <f t="shared" si="1"/>
        <v>1.5022649533142273E-31</v>
      </c>
      <c r="N16" s="13"/>
      <c r="O16" s="1">
        <v>6</v>
      </c>
      <c r="P16" s="1">
        <v>13</v>
      </c>
      <c r="Q16" s="2">
        <v>-1.6538E-9</v>
      </c>
      <c r="R16" s="2">
        <v>-2.0902000000000001E-24</v>
      </c>
      <c r="S16" s="1">
        <v>-52.188000000000002</v>
      </c>
      <c r="T16" s="2">
        <f t="shared" si="2"/>
        <v>6.3193856572741561E-14</v>
      </c>
      <c r="U16" s="13"/>
      <c r="V16" s="1">
        <v>10</v>
      </c>
      <c r="W16" s="1">
        <v>13</v>
      </c>
      <c r="X16" s="2">
        <v>-4.0268000000000002E-9</v>
      </c>
      <c r="Y16" s="2">
        <v>-3.8847999999999999E-10</v>
      </c>
      <c r="Z16" s="1">
        <v>-127.07</v>
      </c>
      <c r="AA16" s="2">
        <f t="shared" si="3"/>
        <v>4.82368133505513</v>
      </c>
      <c r="AB16" s="13"/>
      <c r="AC16" s="1">
        <v>15</v>
      </c>
      <c r="AD16" s="1">
        <v>13</v>
      </c>
      <c r="AE16" s="2">
        <v>-1.1215E-8</v>
      </c>
      <c r="AF16" s="2">
        <v>-1.7967999999999999E-8</v>
      </c>
      <c r="AG16" s="1">
        <v>-353.92</v>
      </c>
      <c r="AH16" s="2">
        <f t="shared" si="4"/>
        <v>80.106999554168524</v>
      </c>
    </row>
    <row r="17" spans="1:34" x14ac:dyDescent="0.35">
      <c r="A17" s="1">
        <v>0</v>
      </c>
      <c r="B17" s="1">
        <v>14</v>
      </c>
      <c r="C17" s="2">
        <v>-1.0000000000000001E-9</v>
      </c>
      <c r="D17" s="2">
        <v>-1.0137E-42</v>
      </c>
      <c r="E17" s="1">
        <v>-31.556999999999999</v>
      </c>
      <c r="F17" s="2">
        <f t="shared" si="0"/>
        <v>5.0685000000000001E-32</v>
      </c>
      <c r="G17" s="13"/>
      <c r="H17" s="1">
        <v>3</v>
      </c>
      <c r="I17" s="1">
        <v>14</v>
      </c>
      <c r="J17" s="2">
        <v>-1.0817000000000001E-9</v>
      </c>
      <c r="K17" s="2">
        <v>-2.9989E-41</v>
      </c>
      <c r="L17" s="1">
        <v>-34.136000000000003</v>
      </c>
      <c r="M17" s="2">
        <f t="shared" si="1"/>
        <v>1.386197651844319E-30</v>
      </c>
      <c r="N17" s="13"/>
      <c r="O17" s="1">
        <v>6</v>
      </c>
      <c r="P17" s="1">
        <v>14</v>
      </c>
      <c r="Q17" s="2">
        <v>-1.6538E-9</v>
      </c>
      <c r="R17" s="2">
        <v>-1.5887999999999999E-23</v>
      </c>
      <c r="S17" s="1">
        <v>-52.188000000000002</v>
      </c>
      <c r="T17" s="2">
        <f t="shared" si="2"/>
        <v>4.8034828878945451E-13</v>
      </c>
      <c r="U17" s="13"/>
      <c r="V17" s="1">
        <v>10</v>
      </c>
      <c r="W17" s="1">
        <v>14</v>
      </c>
      <c r="X17" s="2">
        <v>-4.0268000000000002E-9</v>
      </c>
      <c r="Y17" s="2">
        <v>-5.5773E-10</v>
      </c>
      <c r="Z17" s="1">
        <v>-127.07</v>
      </c>
      <c r="AA17" s="2">
        <f t="shared" si="3"/>
        <v>6.9252259858945067</v>
      </c>
      <c r="AB17" s="13"/>
      <c r="AC17" s="1">
        <v>15</v>
      </c>
      <c r="AD17" s="1">
        <v>14</v>
      </c>
      <c r="AE17" s="2">
        <v>-1.1215E-8</v>
      </c>
      <c r="AF17" s="2">
        <v>-1.8797E-8</v>
      </c>
      <c r="AG17" s="1">
        <v>-353.92</v>
      </c>
      <c r="AH17" s="2">
        <f t="shared" si="4"/>
        <v>83.802942487739628</v>
      </c>
    </row>
    <row r="18" spans="1:34" x14ac:dyDescent="0.35">
      <c r="A18" s="1">
        <v>0</v>
      </c>
      <c r="B18" s="1">
        <v>15</v>
      </c>
      <c r="C18" s="2">
        <v>-1.0000000000000001E-9</v>
      </c>
      <c r="D18" s="2">
        <v>-1.5867E-41</v>
      </c>
      <c r="E18" s="1">
        <v>-31.556999999999999</v>
      </c>
      <c r="F18" s="2">
        <f t="shared" si="0"/>
        <v>7.9334999999999998E-31</v>
      </c>
      <c r="G18" s="13"/>
      <c r="H18" s="1">
        <v>3</v>
      </c>
      <c r="I18" s="1">
        <v>15</v>
      </c>
      <c r="J18" s="2">
        <v>-1.0817000000000001E-9</v>
      </c>
      <c r="K18" s="2">
        <v>-4.3912000000000001E-40</v>
      </c>
      <c r="L18" s="1">
        <v>-34.136000000000003</v>
      </c>
      <c r="M18" s="2">
        <f t="shared" si="1"/>
        <v>2.0297679578441338E-29</v>
      </c>
      <c r="N18" s="13"/>
      <c r="O18" s="1">
        <v>6</v>
      </c>
      <c r="P18" s="1">
        <v>15</v>
      </c>
      <c r="Q18" s="2">
        <v>-1.6538E-9</v>
      </c>
      <c r="R18" s="2">
        <v>-1.085E-22</v>
      </c>
      <c r="S18" s="1">
        <v>-52.188000000000002</v>
      </c>
      <c r="T18" s="2">
        <f t="shared" si="2"/>
        <v>3.2803241020679647E-12</v>
      </c>
      <c r="U18" s="13"/>
      <c r="V18" s="1">
        <v>10</v>
      </c>
      <c r="W18" s="1">
        <v>15</v>
      </c>
      <c r="X18" s="2">
        <v>-4.0268000000000002E-9</v>
      </c>
      <c r="Y18" s="2">
        <v>-7.6879999999999997E-10</v>
      </c>
      <c r="Z18" s="1">
        <v>-127.07</v>
      </c>
      <c r="AA18" s="2">
        <f t="shared" si="3"/>
        <v>9.5460415218039127</v>
      </c>
      <c r="AB18" s="13"/>
      <c r="AC18" s="1">
        <v>15</v>
      </c>
      <c r="AD18" s="1">
        <v>15</v>
      </c>
      <c r="AE18" s="2">
        <v>-1.1215E-8</v>
      </c>
      <c r="AF18" s="2">
        <v>-1.9495E-8</v>
      </c>
      <c r="AG18" s="1">
        <v>-353.92</v>
      </c>
      <c r="AH18" s="2">
        <f t="shared" si="4"/>
        <v>86.914846188140885</v>
      </c>
    </row>
    <row r="19" spans="1:34" x14ac:dyDescent="0.35">
      <c r="A19" s="1">
        <v>0</v>
      </c>
      <c r="B19" s="1">
        <v>16</v>
      </c>
      <c r="C19" s="2">
        <v>-1.0000000000000001E-9</v>
      </c>
      <c r="D19" s="2">
        <v>-2.1343000000000002E-40</v>
      </c>
      <c r="E19" s="1">
        <v>-31.556999999999999</v>
      </c>
      <c r="F19" s="2">
        <f t="shared" si="0"/>
        <v>1.0671499999999999E-29</v>
      </c>
      <c r="G19" s="13"/>
      <c r="H19" s="1">
        <v>3</v>
      </c>
      <c r="I19" s="1">
        <v>16</v>
      </c>
      <c r="J19" s="2">
        <v>-1.0817000000000001E-9</v>
      </c>
      <c r="K19" s="2">
        <v>-6.4752999999999999E-39</v>
      </c>
      <c r="L19" s="1">
        <v>-34.136000000000003</v>
      </c>
      <c r="M19" s="2">
        <f t="shared" si="1"/>
        <v>2.9931126929832668E-28</v>
      </c>
      <c r="N19" s="13"/>
      <c r="O19" s="1">
        <v>6</v>
      </c>
      <c r="P19" s="1">
        <v>16</v>
      </c>
      <c r="Q19" s="2">
        <v>-1.6538E-9</v>
      </c>
      <c r="R19" s="2">
        <v>-6.6133999999999999E-22</v>
      </c>
      <c r="S19" s="1">
        <v>-52.188000000000002</v>
      </c>
      <c r="T19" s="2">
        <f t="shared" si="2"/>
        <v>1.9994557987664771E-11</v>
      </c>
      <c r="U19" s="13"/>
      <c r="V19" s="1">
        <v>10</v>
      </c>
      <c r="W19" s="1">
        <v>16</v>
      </c>
      <c r="X19" s="2">
        <v>-4.0268000000000002E-9</v>
      </c>
      <c r="Y19" s="2">
        <v>-1.0222E-9</v>
      </c>
      <c r="Z19" s="1">
        <v>-127.07</v>
      </c>
      <c r="AA19" s="2">
        <f t="shared" si="3"/>
        <v>12.692460514552497</v>
      </c>
      <c r="AB19" s="13"/>
      <c r="AC19" s="1">
        <v>15</v>
      </c>
      <c r="AD19" s="1">
        <v>16</v>
      </c>
      <c r="AE19" s="2">
        <v>-1.1215E-8</v>
      </c>
      <c r="AF19" s="2">
        <v>-2.0076999999999998E-8</v>
      </c>
      <c r="AG19" s="1">
        <v>-353.92</v>
      </c>
      <c r="AH19" s="2">
        <f t="shared" si="4"/>
        <v>89.5095853767276</v>
      </c>
    </row>
    <row r="20" spans="1:34" x14ac:dyDescent="0.35">
      <c r="A20" s="1">
        <v>0</v>
      </c>
      <c r="B20" s="1">
        <v>17</v>
      </c>
      <c r="C20" s="2">
        <v>-1.0000000000000001E-9</v>
      </c>
      <c r="D20" s="2">
        <v>-2.5375E-39</v>
      </c>
      <c r="E20" s="1">
        <v>-31.556999999999999</v>
      </c>
      <c r="F20" s="2">
        <f t="shared" si="0"/>
        <v>1.2687499999999999E-28</v>
      </c>
      <c r="G20" s="13"/>
      <c r="H20" s="1">
        <v>3</v>
      </c>
      <c r="I20" s="1">
        <v>17</v>
      </c>
      <c r="J20" s="2">
        <v>-1.0817000000000001E-9</v>
      </c>
      <c r="K20" s="2">
        <v>-8.2358000000000004E-38</v>
      </c>
      <c r="L20" s="1">
        <v>-34.136000000000003</v>
      </c>
      <c r="M20" s="2">
        <f t="shared" si="1"/>
        <v>3.8068780623093278E-27</v>
      </c>
      <c r="N20" s="13"/>
      <c r="O20" s="1">
        <v>6</v>
      </c>
      <c r="P20" s="1">
        <v>17</v>
      </c>
      <c r="Q20" s="2">
        <v>-1.6538E-9</v>
      </c>
      <c r="R20" s="2">
        <v>-3.6408000000000002E-21</v>
      </c>
      <c r="S20" s="1">
        <v>-52.188000000000002</v>
      </c>
      <c r="T20" s="2">
        <f t="shared" si="2"/>
        <v>1.1007376950054422E-10</v>
      </c>
      <c r="U20" s="13"/>
      <c r="V20" s="1">
        <v>10</v>
      </c>
      <c r="W20" s="1">
        <v>17</v>
      </c>
      <c r="X20" s="2">
        <v>-4.0268000000000002E-9</v>
      </c>
      <c r="Y20" s="2">
        <v>-1.3163999999999999E-9</v>
      </c>
      <c r="Z20" s="1">
        <v>-127.07</v>
      </c>
      <c r="AA20" s="2">
        <f t="shared" si="3"/>
        <v>16.345485248832819</v>
      </c>
      <c r="AB20" s="13"/>
      <c r="AC20" s="1">
        <v>15</v>
      </c>
      <c r="AD20" s="1">
        <v>17</v>
      </c>
      <c r="AE20" s="2">
        <v>-1.1215E-8</v>
      </c>
      <c r="AF20" s="2">
        <v>-2.0557E-8</v>
      </c>
      <c r="AG20" s="1">
        <v>-353.92</v>
      </c>
      <c r="AH20" s="2">
        <f t="shared" si="4"/>
        <v>91.649576460098075</v>
      </c>
    </row>
    <row r="21" spans="1:34" x14ac:dyDescent="0.35">
      <c r="A21" s="1">
        <v>0</v>
      </c>
      <c r="B21" s="1">
        <v>18</v>
      </c>
      <c r="C21" s="2">
        <v>-1.0000000000000001E-9</v>
      </c>
      <c r="D21" s="2">
        <v>-2.7131000000000001E-38</v>
      </c>
      <c r="E21" s="1">
        <v>-31.556999999999999</v>
      </c>
      <c r="F21" s="2">
        <f t="shared" si="0"/>
        <v>1.3565500000000001E-27</v>
      </c>
      <c r="G21" s="13"/>
      <c r="H21" s="1">
        <v>3</v>
      </c>
      <c r="I21" s="1">
        <v>18</v>
      </c>
      <c r="J21" s="2">
        <v>-1.0817000000000001E-9</v>
      </c>
      <c r="K21" s="2">
        <v>-9.2733999999999996E-37</v>
      </c>
      <c r="L21" s="1">
        <v>-34.136000000000003</v>
      </c>
      <c r="M21" s="2">
        <f t="shared" si="1"/>
        <v>4.2864934824812783E-26</v>
      </c>
      <c r="N21" s="13"/>
      <c r="O21" s="1">
        <v>6</v>
      </c>
      <c r="P21" s="1">
        <v>18</v>
      </c>
      <c r="Q21" s="2">
        <v>-1.6538E-9</v>
      </c>
      <c r="R21" s="2">
        <v>-1.8260999999999999E-20</v>
      </c>
      <c r="S21" s="1">
        <v>-52.188000000000002</v>
      </c>
      <c r="T21" s="2">
        <f t="shared" si="2"/>
        <v>5.5209215140887652E-10</v>
      </c>
      <c r="U21" s="13"/>
      <c r="V21" s="1">
        <v>10</v>
      </c>
      <c r="W21" s="1">
        <v>18</v>
      </c>
      <c r="X21" s="2">
        <v>-4.0268000000000002E-9</v>
      </c>
      <c r="Y21" s="2">
        <v>-1.6482E-9</v>
      </c>
      <c r="Z21" s="1">
        <v>-127.07</v>
      </c>
      <c r="AA21" s="2">
        <f t="shared" si="3"/>
        <v>20.465381940995332</v>
      </c>
      <c r="AB21" s="13"/>
      <c r="AC21" s="1">
        <v>15</v>
      </c>
      <c r="AD21" s="1">
        <v>18</v>
      </c>
      <c r="AE21" s="2">
        <v>-1.1215E-8</v>
      </c>
      <c r="AF21" s="2">
        <v>-2.0949999999999999E-8</v>
      </c>
      <c r="AG21" s="1">
        <v>-353.92</v>
      </c>
      <c r="AH21" s="2">
        <f t="shared" si="4"/>
        <v>93.401694159607658</v>
      </c>
    </row>
    <row r="22" spans="1:34" x14ac:dyDescent="0.35">
      <c r="A22" s="1">
        <v>0</v>
      </c>
      <c r="B22" s="1">
        <v>19</v>
      </c>
      <c r="C22" s="2">
        <v>-1.0000000000000001E-9</v>
      </c>
      <c r="D22" s="2">
        <v>-2.6418999999999999E-37</v>
      </c>
      <c r="E22" s="1">
        <v>-31.556999999999999</v>
      </c>
      <c r="F22" s="2">
        <f t="shared" si="0"/>
        <v>1.32095E-26</v>
      </c>
      <c r="G22" s="13"/>
      <c r="H22" s="1">
        <v>3</v>
      </c>
      <c r="I22" s="1">
        <v>19</v>
      </c>
      <c r="J22" s="2">
        <v>-1.0817000000000001E-9</v>
      </c>
      <c r="K22" s="2">
        <v>-9.3965000000000006E-36</v>
      </c>
      <c r="L22" s="1">
        <v>-34.136000000000003</v>
      </c>
      <c r="M22" s="2">
        <f t="shared" si="1"/>
        <v>4.3433946565591193E-25</v>
      </c>
      <c r="N22" s="13"/>
      <c r="O22" s="1">
        <v>6</v>
      </c>
      <c r="P22" s="1">
        <v>19</v>
      </c>
      <c r="Q22" s="2">
        <v>-1.6538E-9</v>
      </c>
      <c r="R22" s="2">
        <v>-8.4049999999999998E-20</v>
      </c>
      <c r="S22" s="1">
        <v>-52.188000000000002</v>
      </c>
      <c r="T22" s="2">
        <f t="shared" si="2"/>
        <v>2.5411174265328331E-9</v>
      </c>
      <c r="U22" s="13"/>
      <c r="V22" s="1">
        <v>10</v>
      </c>
      <c r="W22" s="1">
        <v>19</v>
      </c>
      <c r="X22" s="2">
        <v>-4.0268000000000002E-9</v>
      </c>
      <c r="Y22" s="2">
        <v>-2.0125999999999999E-9</v>
      </c>
      <c r="Z22" s="1">
        <v>-127.07</v>
      </c>
      <c r="AA22" s="2">
        <f t="shared" si="3"/>
        <v>24.990066554087608</v>
      </c>
      <c r="AB22" s="13"/>
      <c r="AC22" s="1">
        <v>15</v>
      </c>
      <c r="AD22" s="1">
        <v>19</v>
      </c>
      <c r="AE22" s="2">
        <v>-1.1215E-8</v>
      </c>
      <c r="AF22" s="2">
        <v>-2.1269E-8</v>
      </c>
      <c r="AG22" s="1">
        <v>-353.92</v>
      </c>
      <c r="AH22" s="2">
        <f t="shared" si="4"/>
        <v>94.823896567097648</v>
      </c>
    </row>
    <row r="23" spans="1:34" x14ac:dyDescent="0.35">
      <c r="A23" s="1">
        <v>0</v>
      </c>
      <c r="B23" s="1">
        <v>20</v>
      </c>
      <c r="C23" s="2">
        <v>-1.0000000000000001E-9</v>
      </c>
      <c r="D23" s="2">
        <v>-2.3652000000000001E-36</v>
      </c>
      <c r="E23" s="1">
        <v>-31.556999999999999</v>
      </c>
      <c r="F23" s="2">
        <f t="shared" si="0"/>
        <v>1.1826000000000001E-25</v>
      </c>
      <c r="G23" s="13"/>
      <c r="H23" s="1">
        <v>3</v>
      </c>
      <c r="I23" s="1">
        <v>20</v>
      </c>
      <c r="J23" s="2">
        <v>-1.0817000000000001E-9</v>
      </c>
      <c r="K23" s="2">
        <v>-8.6725000000000005E-35</v>
      </c>
      <c r="L23" s="1">
        <v>-34.136000000000003</v>
      </c>
      <c r="M23" s="2">
        <f t="shared" si="1"/>
        <v>4.0087362484977354E-24</v>
      </c>
      <c r="N23" s="13"/>
      <c r="O23" s="1">
        <v>6</v>
      </c>
      <c r="P23" s="1">
        <v>20</v>
      </c>
      <c r="Q23" s="2">
        <v>-1.6538E-9</v>
      </c>
      <c r="R23" s="2">
        <v>-3.5923000000000002E-19</v>
      </c>
      <c r="S23" s="1">
        <v>-52.188000000000002</v>
      </c>
      <c r="T23" s="2">
        <f t="shared" si="2"/>
        <v>1.0860744951021888E-8</v>
      </c>
      <c r="U23" s="13"/>
      <c r="V23" s="1">
        <v>10</v>
      </c>
      <c r="W23" s="1">
        <v>20</v>
      </c>
      <c r="X23" s="2">
        <v>-4.0268000000000002E-9</v>
      </c>
      <c r="Y23" s="2">
        <v>-2.4036999999999999E-9</v>
      </c>
      <c r="Z23" s="1">
        <v>-127.07</v>
      </c>
      <c r="AA23" s="2">
        <f t="shared" si="3"/>
        <v>29.846279924505808</v>
      </c>
      <c r="AB23" s="13"/>
      <c r="AC23" s="1">
        <v>15</v>
      </c>
      <c r="AD23" s="1">
        <v>20</v>
      </c>
      <c r="AE23" s="2">
        <v>-1.1215E-8</v>
      </c>
      <c r="AF23" s="2">
        <v>-2.1524000000000001E-8</v>
      </c>
      <c r="AG23" s="1">
        <v>-353.92</v>
      </c>
      <c r="AH23" s="2">
        <f t="shared" si="4"/>
        <v>95.960766830138212</v>
      </c>
    </row>
    <row r="24" spans="1:34" x14ac:dyDescent="0.35">
      <c r="A24" s="1">
        <v>0</v>
      </c>
      <c r="B24" s="1">
        <v>21</v>
      </c>
      <c r="C24" s="2">
        <v>-1.0000000000000001E-9</v>
      </c>
      <c r="D24" s="2">
        <v>-1.9613999999999999E-35</v>
      </c>
      <c r="E24" s="1">
        <v>-31.556999999999999</v>
      </c>
      <c r="F24" s="2">
        <f t="shared" si="0"/>
        <v>9.8069999999999989E-25</v>
      </c>
      <c r="G24" s="13"/>
      <c r="H24" s="1">
        <v>3</v>
      </c>
      <c r="I24" s="1">
        <v>21</v>
      </c>
      <c r="J24" s="2">
        <v>-1.0817000000000001E-9</v>
      </c>
      <c r="K24" s="2">
        <v>-7.3584000000000001E-34</v>
      </c>
      <c r="L24" s="1">
        <v>-34.136000000000003</v>
      </c>
      <c r="M24" s="2">
        <f t="shared" si="1"/>
        <v>3.4013127484515112E-23</v>
      </c>
      <c r="N24" s="13"/>
      <c r="O24" s="1">
        <v>6</v>
      </c>
      <c r="P24" s="1">
        <v>21</v>
      </c>
      <c r="Q24" s="2">
        <v>-1.6538E-9</v>
      </c>
      <c r="R24" s="2">
        <v>-1.4467E-18</v>
      </c>
      <c r="S24" s="1">
        <v>-52.188000000000002</v>
      </c>
      <c r="T24" s="2">
        <f t="shared" si="2"/>
        <v>4.3738662474301608E-8</v>
      </c>
      <c r="U24" s="13"/>
      <c r="V24" s="1">
        <v>10</v>
      </c>
      <c r="W24" s="1">
        <v>21</v>
      </c>
      <c r="X24" s="2">
        <v>-4.0268000000000002E-9</v>
      </c>
      <c r="Y24" s="2">
        <v>-2.8143000000000001E-9</v>
      </c>
      <c r="Z24" s="1">
        <v>-127.07</v>
      </c>
      <c r="AA24" s="2">
        <f t="shared" si="3"/>
        <v>34.944621039038445</v>
      </c>
      <c r="AB24" s="13"/>
      <c r="AC24" s="1">
        <v>15</v>
      </c>
      <c r="AD24" s="1">
        <v>21</v>
      </c>
      <c r="AE24" s="2">
        <v>-1.1215E-8</v>
      </c>
      <c r="AF24" s="2">
        <v>-2.1728000000000001E-8</v>
      </c>
      <c r="AG24" s="1">
        <v>-353.92</v>
      </c>
      <c r="AH24" s="2">
        <f t="shared" si="4"/>
        <v>96.870263040570677</v>
      </c>
    </row>
    <row r="25" spans="1:34" x14ac:dyDescent="0.35">
      <c r="A25" s="1">
        <v>0</v>
      </c>
      <c r="B25" s="1">
        <v>22</v>
      </c>
      <c r="C25" s="2">
        <v>-1.0000000000000001E-9</v>
      </c>
      <c r="D25" s="2">
        <v>-1.5157999999999999E-34</v>
      </c>
      <c r="E25" s="1">
        <v>-31.556999999999999</v>
      </c>
      <c r="F25" s="2">
        <f t="shared" si="0"/>
        <v>7.5789999999999982E-24</v>
      </c>
      <c r="G25" s="13"/>
      <c r="H25" s="1">
        <v>3</v>
      </c>
      <c r="I25" s="1">
        <v>22</v>
      </c>
      <c r="J25" s="2">
        <v>-1.0817000000000001E-9</v>
      </c>
      <c r="K25" s="2">
        <v>-5.7815999999999998E-33</v>
      </c>
      <c r="L25" s="1">
        <v>-34.136000000000003</v>
      </c>
      <c r="M25" s="2">
        <f t="shared" si="1"/>
        <v>2.6724600166404729E-22</v>
      </c>
      <c r="N25" s="13"/>
      <c r="O25" s="1">
        <v>6</v>
      </c>
      <c r="P25" s="1">
        <v>22</v>
      </c>
      <c r="Q25" s="2">
        <v>-1.6538E-9</v>
      </c>
      <c r="R25" s="2">
        <v>-5.3127000000000002E-18</v>
      </c>
      <c r="S25" s="1">
        <v>-52.188000000000002</v>
      </c>
      <c r="T25" s="2">
        <f t="shared" si="2"/>
        <v>1.6062099407425324E-7</v>
      </c>
      <c r="U25" s="13"/>
      <c r="V25" s="1">
        <v>10</v>
      </c>
      <c r="W25" s="1">
        <v>22</v>
      </c>
      <c r="X25" s="2">
        <v>-4.0268000000000002E-9</v>
      </c>
      <c r="Y25" s="2">
        <v>-3.2368999999999999E-9</v>
      </c>
      <c r="Z25" s="1">
        <v>-127.07</v>
      </c>
      <c r="AA25" s="2">
        <f t="shared" si="3"/>
        <v>40.191963842256875</v>
      </c>
      <c r="AB25" s="13"/>
      <c r="AC25" s="1">
        <v>15</v>
      </c>
      <c r="AD25" s="1">
        <v>22</v>
      </c>
      <c r="AE25" s="2">
        <v>-1.1215E-8</v>
      </c>
      <c r="AF25" s="2">
        <v>-2.1889000000000002E-8</v>
      </c>
      <c r="AG25" s="1">
        <v>-353.92</v>
      </c>
      <c r="AH25" s="2">
        <f t="shared" si="4"/>
        <v>97.58805171645119</v>
      </c>
    </row>
    <row r="26" spans="1:34" x14ac:dyDescent="0.35">
      <c r="A26" s="1">
        <v>0</v>
      </c>
      <c r="B26" s="1">
        <v>23</v>
      </c>
      <c r="C26" s="2">
        <v>-1.0000000000000001E-9</v>
      </c>
      <c r="D26" s="2">
        <v>-1.0972E-33</v>
      </c>
      <c r="E26" s="1">
        <v>-31.556999999999999</v>
      </c>
      <c r="F26" s="2">
        <f t="shared" si="0"/>
        <v>5.486E-23</v>
      </c>
      <c r="G26" s="13"/>
      <c r="H26" s="1">
        <v>3</v>
      </c>
      <c r="I26" s="1">
        <v>23</v>
      </c>
      <c r="J26" s="2">
        <v>-1.0817000000000001E-9</v>
      </c>
      <c r="K26" s="2">
        <v>-4.2319999999999998E-32</v>
      </c>
      <c r="L26" s="1">
        <v>-34.136000000000003</v>
      </c>
      <c r="M26" s="2">
        <f t="shared" si="1"/>
        <v>1.9561800869002493E-21</v>
      </c>
      <c r="N26" s="13"/>
      <c r="O26" s="1">
        <v>6</v>
      </c>
      <c r="P26" s="1">
        <v>23</v>
      </c>
      <c r="Q26" s="2">
        <v>-1.6538E-9</v>
      </c>
      <c r="R26" s="2">
        <v>-1.8217000000000001E-17</v>
      </c>
      <c r="S26" s="1">
        <v>-52.188000000000002</v>
      </c>
      <c r="T26" s="2">
        <f t="shared" si="2"/>
        <v>5.5076188172693192E-7</v>
      </c>
      <c r="U26" s="13"/>
      <c r="V26" s="1">
        <v>10</v>
      </c>
      <c r="W26" s="1">
        <v>23</v>
      </c>
      <c r="X26" s="2">
        <v>-4.0268000000000002E-9</v>
      </c>
      <c r="Y26" s="2">
        <v>-3.6636E-9</v>
      </c>
      <c r="Z26" s="1">
        <v>-127.07</v>
      </c>
      <c r="AA26" s="2">
        <f t="shared" si="3"/>
        <v>45.490215555776295</v>
      </c>
      <c r="AB26" s="13"/>
      <c r="AC26" s="1">
        <v>15</v>
      </c>
      <c r="AD26" s="1">
        <v>23</v>
      </c>
      <c r="AE26" s="2">
        <v>-1.1215E-8</v>
      </c>
      <c r="AF26" s="2">
        <v>-2.2014999999999999E-8</v>
      </c>
      <c r="AG26" s="1">
        <v>-353.92</v>
      </c>
      <c r="AH26" s="2">
        <f t="shared" si="4"/>
        <v>98.14979937583594</v>
      </c>
    </row>
    <row r="27" spans="1:34" x14ac:dyDescent="0.35">
      <c r="A27" s="1">
        <v>0</v>
      </c>
      <c r="B27" s="1">
        <v>24</v>
      </c>
      <c r="C27" s="2">
        <v>-1.0000000000000001E-9</v>
      </c>
      <c r="D27" s="2">
        <v>-7.4701000000000001E-33</v>
      </c>
      <c r="E27" s="1">
        <v>-31.556999999999999</v>
      </c>
      <c r="F27" s="2">
        <f t="shared" si="0"/>
        <v>3.73505E-22</v>
      </c>
      <c r="G27" s="13"/>
      <c r="H27" s="1">
        <v>3</v>
      </c>
      <c r="I27" s="1">
        <v>24</v>
      </c>
      <c r="J27" s="2">
        <v>-1.0817000000000001E-9</v>
      </c>
      <c r="K27" s="2">
        <v>-2.9000000000000001E-31</v>
      </c>
      <c r="L27" s="1">
        <v>-34.136000000000003</v>
      </c>
      <c r="M27" s="2">
        <f t="shared" si="1"/>
        <v>1.3404825737265416E-20</v>
      </c>
      <c r="N27" s="13"/>
      <c r="O27" s="1">
        <v>6</v>
      </c>
      <c r="P27" s="1">
        <v>24</v>
      </c>
      <c r="Q27" s="2">
        <v>-1.6538E-9</v>
      </c>
      <c r="R27" s="2">
        <v>-5.8778000000000006E-17</v>
      </c>
      <c r="S27" s="1">
        <v>-52.188000000000002</v>
      </c>
      <c r="T27" s="2">
        <f t="shared" si="2"/>
        <v>1.777058894666828E-6</v>
      </c>
      <c r="U27" s="13"/>
      <c r="V27" s="1">
        <v>10</v>
      </c>
      <c r="W27" s="1">
        <v>24</v>
      </c>
      <c r="X27" s="2">
        <v>-4.0268000000000002E-9</v>
      </c>
      <c r="Y27" s="2">
        <v>-4.0873000000000001E-9</v>
      </c>
      <c r="Z27" s="1">
        <v>-127.07</v>
      </c>
      <c r="AA27" s="2">
        <f t="shared" si="3"/>
        <v>50.751216847124269</v>
      </c>
      <c r="AB27" s="13"/>
      <c r="AC27" s="1">
        <v>15</v>
      </c>
      <c r="AD27" s="1">
        <v>24</v>
      </c>
      <c r="AE27" s="2">
        <v>-1.1215E-8</v>
      </c>
      <c r="AF27" s="2">
        <v>-2.2113999999999999E-8</v>
      </c>
      <c r="AG27" s="1">
        <v>-353.92</v>
      </c>
      <c r="AH27" s="2">
        <f t="shared" si="4"/>
        <v>98.591172536781087</v>
      </c>
    </row>
    <row r="28" spans="1:34" x14ac:dyDescent="0.35">
      <c r="A28" s="1">
        <v>0</v>
      </c>
      <c r="B28" s="1">
        <v>25</v>
      </c>
      <c r="C28" s="2">
        <v>-1.0000000000000001E-9</v>
      </c>
      <c r="D28" s="2">
        <v>-4.8007999999999998E-32</v>
      </c>
      <c r="E28" s="1">
        <v>-31.556999999999999</v>
      </c>
      <c r="F28" s="2">
        <f t="shared" si="0"/>
        <v>2.4003999999999996E-21</v>
      </c>
      <c r="G28" s="13"/>
      <c r="H28" s="1">
        <v>3</v>
      </c>
      <c r="I28" s="1">
        <v>25</v>
      </c>
      <c r="J28" s="2">
        <v>-1.0817000000000001E-9</v>
      </c>
      <c r="K28" s="2">
        <v>-1.8683000000000001E-30</v>
      </c>
      <c r="L28" s="1">
        <v>-34.136000000000003</v>
      </c>
      <c r="M28" s="2">
        <f t="shared" si="1"/>
        <v>8.6359434223906815E-20</v>
      </c>
      <c r="N28" s="13"/>
      <c r="O28" s="1">
        <v>6</v>
      </c>
      <c r="P28" s="1">
        <v>25</v>
      </c>
      <c r="Q28" s="2">
        <v>-1.6538E-9</v>
      </c>
      <c r="R28" s="2">
        <v>-1.7894E-16</v>
      </c>
      <c r="S28" s="1">
        <v>-52.188000000000002</v>
      </c>
      <c r="T28" s="2">
        <f t="shared" si="2"/>
        <v>5.4099649292538397E-6</v>
      </c>
      <c r="U28" s="13"/>
      <c r="V28" s="1">
        <v>10</v>
      </c>
      <c r="W28" s="1">
        <v>25</v>
      </c>
      <c r="X28" s="2">
        <v>-4.0268000000000002E-9</v>
      </c>
      <c r="Y28" s="2">
        <v>-4.5012000000000001E-9</v>
      </c>
      <c r="Z28" s="1">
        <v>-127.07</v>
      </c>
      <c r="AA28" s="2">
        <f t="shared" si="3"/>
        <v>55.890533426045494</v>
      </c>
      <c r="AB28" s="13"/>
      <c r="AC28" s="1">
        <v>15</v>
      </c>
      <c r="AD28" s="1">
        <v>25</v>
      </c>
      <c r="AE28" s="2">
        <v>-1.1215E-8</v>
      </c>
      <c r="AF28" s="2">
        <v>-2.2191E-8</v>
      </c>
      <c r="AG28" s="1">
        <v>-353.92</v>
      </c>
      <c r="AH28" s="2">
        <f t="shared" si="4"/>
        <v>98.934462773071786</v>
      </c>
    </row>
    <row r="29" spans="1:34" x14ac:dyDescent="0.35">
      <c r="A29" s="1">
        <v>0</v>
      </c>
      <c r="B29" s="1">
        <v>26</v>
      </c>
      <c r="C29" s="2">
        <v>-1.0000000000000001E-9</v>
      </c>
      <c r="D29" s="2">
        <v>-2.9216000000000001E-31</v>
      </c>
      <c r="E29" s="1">
        <v>-31.556999999999999</v>
      </c>
      <c r="F29" s="2">
        <f t="shared" si="0"/>
        <v>1.4607999999999998E-20</v>
      </c>
      <c r="G29" s="13"/>
      <c r="H29" s="1">
        <v>3</v>
      </c>
      <c r="I29" s="1">
        <v>26</v>
      </c>
      <c r="J29" s="2">
        <v>-1.0817000000000001E-9</v>
      </c>
      <c r="K29" s="2">
        <v>-1.1356E-29</v>
      </c>
      <c r="L29" s="1">
        <v>-34.136000000000003</v>
      </c>
      <c r="M29" s="2">
        <f t="shared" si="1"/>
        <v>5.2491448645650361E-19</v>
      </c>
      <c r="N29" s="13"/>
      <c r="O29" s="1">
        <v>6</v>
      </c>
      <c r="P29" s="1">
        <v>26</v>
      </c>
      <c r="Q29" s="2">
        <v>-1.6538E-9</v>
      </c>
      <c r="R29" s="2">
        <v>-5.1526000000000001E-16</v>
      </c>
      <c r="S29" s="1">
        <v>-52.188000000000002</v>
      </c>
      <c r="T29" s="2">
        <f t="shared" si="2"/>
        <v>1.5578062643608659E-5</v>
      </c>
      <c r="U29" s="13"/>
      <c r="V29" s="1">
        <v>10</v>
      </c>
      <c r="W29" s="1">
        <v>26</v>
      </c>
      <c r="X29" s="2">
        <v>-4.0268000000000002E-9</v>
      </c>
      <c r="Y29" s="2">
        <v>-4.8993000000000002E-9</v>
      </c>
      <c r="Z29" s="1">
        <v>-127.07</v>
      </c>
      <c r="AA29" s="2">
        <f t="shared" si="3"/>
        <v>60.833664448197077</v>
      </c>
      <c r="AB29" s="13"/>
      <c r="AC29" s="1">
        <v>15</v>
      </c>
      <c r="AD29" s="1">
        <v>26</v>
      </c>
      <c r="AE29" s="2">
        <v>-1.1215E-8</v>
      </c>
      <c r="AF29" s="2">
        <v>-2.2249E-8</v>
      </c>
      <c r="AG29" s="1">
        <v>-353.92</v>
      </c>
      <c r="AH29" s="2">
        <f t="shared" si="4"/>
        <v>99.193045028979043</v>
      </c>
    </row>
    <row r="30" spans="1:34" x14ac:dyDescent="0.35">
      <c r="A30" s="1">
        <v>0</v>
      </c>
      <c r="B30" s="1">
        <v>27</v>
      </c>
      <c r="C30" s="2">
        <v>-1.0000000000000001E-9</v>
      </c>
      <c r="D30" s="2">
        <v>-1.6881000000000001E-30</v>
      </c>
      <c r="E30" s="1">
        <v>-31.556999999999999</v>
      </c>
      <c r="F30" s="2">
        <f t="shared" si="0"/>
        <v>8.4405E-20</v>
      </c>
      <c r="G30" s="13"/>
      <c r="H30" s="1">
        <v>3</v>
      </c>
      <c r="I30" s="1">
        <v>27</v>
      </c>
      <c r="J30" s="2">
        <v>-1.0817000000000001E-9</v>
      </c>
      <c r="K30" s="2">
        <v>-6.5326000000000001E-29</v>
      </c>
      <c r="L30" s="1">
        <v>-34.136000000000003</v>
      </c>
      <c r="M30" s="2">
        <f t="shared" si="1"/>
        <v>3.0195987796986224E-18</v>
      </c>
      <c r="N30" s="13"/>
      <c r="O30" s="1">
        <v>6</v>
      </c>
      <c r="P30" s="1">
        <v>27</v>
      </c>
      <c r="Q30" s="2">
        <v>-1.6538E-9</v>
      </c>
      <c r="R30" s="2">
        <v>-1.407E-15</v>
      </c>
      <c r="S30" s="1">
        <v>-52.188000000000002</v>
      </c>
      <c r="T30" s="2">
        <f t="shared" si="2"/>
        <v>4.2538396420365221E-5</v>
      </c>
      <c r="U30" s="13"/>
      <c r="V30" s="1">
        <v>10</v>
      </c>
      <c r="W30" s="1">
        <v>27</v>
      </c>
      <c r="X30" s="2">
        <v>-4.0268000000000002E-9</v>
      </c>
      <c r="Y30" s="2">
        <v>-5.2767999999999998E-9</v>
      </c>
      <c r="Z30" s="1">
        <v>-127.07</v>
      </c>
      <c r="AA30" s="2">
        <f t="shared" si="3"/>
        <v>65.521009238104682</v>
      </c>
      <c r="AB30" s="13"/>
      <c r="AC30" s="1">
        <v>15</v>
      </c>
      <c r="AD30" s="1">
        <v>27</v>
      </c>
      <c r="AE30" s="2">
        <v>-1.1215E-8</v>
      </c>
      <c r="AF30" s="2">
        <v>-2.2294000000000001E-8</v>
      </c>
      <c r="AG30" s="1">
        <v>-353.92</v>
      </c>
      <c r="AH30" s="2">
        <f t="shared" si="4"/>
        <v>99.393669193045028</v>
      </c>
    </row>
    <row r="31" spans="1:34" x14ac:dyDescent="0.35">
      <c r="A31" s="1">
        <v>0</v>
      </c>
      <c r="B31" s="1">
        <v>28</v>
      </c>
      <c r="C31" s="2">
        <v>-1.0000000000000001E-9</v>
      </c>
      <c r="D31" s="2">
        <v>-9.2836000000000006E-30</v>
      </c>
      <c r="E31" s="1">
        <v>-31.556999999999999</v>
      </c>
      <c r="F31" s="2">
        <f t="shared" si="0"/>
        <v>4.6418000000000004E-19</v>
      </c>
      <c r="G31" s="13"/>
      <c r="H31" s="1">
        <v>3</v>
      </c>
      <c r="I31" s="1">
        <v>28</v>
      </c>
      <c r="J31" s="2">
        <v>-1.0817000000000001E-9</v>
      </c>
      <c r="K31" s="2">
        <v>-3.5662999999999999E-28</v>
      </c>
      <c r="L31" s="1">
        <v>-34.136000000000003</v>
      </c>
      <c r="M31" s="2">
        <f t="shared" si="1"/>
        <v>1.6484700009244704E-17</v>
      </c>
      <c r="N31" s="13"/>
      <c r="O31" s="1">
        <v>6</v>
      </c>
      <c r="P31" s="1">
        <v>28</v>
      </c>
      <c r="Q31" s="2">
        <v>-1.6538E-9</v>
      </c>
      <c r="R31" s="2">
        <v>-3.6520000000000002E-15</v>
      </c>
      <c r="S31" s="1">
        <v>-52.188000000000002</v>
      </c>
      <c r="T31" s="2">
        <f t="shared" si="2"/>
        <v>1.1041238360140284E-4</v>
      </c>
      <c r="U31" s="13"/>
      <c r="V31" s="1">
        <v>10</v>
      </c>
      <c r="W31" s="1">
        <v>28</v>
      </c>
      <c r="X31" s="2">
        <v>-4.0268000000000002E-9</v>
      </c>
      <c r="Y31" s="2">
        <v>-5.6299000000000002E-9</v>
      </c>
      <c r="Z31" s="1">
        <v>-127.07</v>
      </c>
      <c r="AA31" s="2">
        <f t="shared" si="3"/>
        <v>69.905383927684511</v>
      </c>
      <c r="AB31" s="13"/>
      <c r="AC31" s="1">
        <v>15</v>
      </c>
      <c r="AD31" s="1">
        <v>28</v>
      </c>
      <c r="AE31" s="2">
        <v>-1.1215E-8</v>
      </c>
      <c r="AF31" s="2">
        <v>-2.2329000000000001E-8</v>
      </c>
      <c r="AG31" s="1">
        <v>-353.92</v>
      </c>
      <c r="AH31" s="2">
        <f t="shared" si="4"/>
        <v>99.549710209540791</v>
      </c>
    </row>
    <row r="32" spans="1:34" x14ac:dyDescent="0.35">
      <c r="A32" s="1">
        <v>0</v>
      </c>
      <c r="B32" s="1">
        <v>29</v>
      </c>
      <c r="C32" s="2">
        <v>-1.0000000000000001E-9</v>
      </c>
      <c r="D32" s="2">
        <v>-4.8695000000000003E-29</v>
      </c>
      <c r="E32" s="1">
        <v>-31.556999999999999</v>
      </c>
      <c r="F32" s="2">
        <f t="shared" si="0"/>
        <v>2.4347500000000001E-18</v>
      </c>
      <c r="G32" s="13"/>
      <c r="H32" s="1">
        <v>3</v>
      </c>
      <c r="I32" s="1">
        <v>29</v>
      </c>
      <c r="J32" s="2">
        <v>-1.0817000000000001E-9</v>
      </c>
      <c r="K32" s="2">
        <v>-1.8519999999999999E-27</v>
      </c>
      <c r="L32" s="1">
        <v>-34.136000000000003</v>
      </c>
      <c r="M32" s="2">
        <f t="shared" si="1"/>
        <v>8.5605990570398432E-17</v>
      </c>
      <c r="N32" s="13"/>
      <c r="O32" s="1">
        <v>6</v>
      </c>
      <c r="P32" s="1">
        <v>29</v>
      </c>
      <c r="Q32" s="2">
        <v>-1.6538E-9</v>
      </c>
      <c r="R32" s="2">
        <v>-9.0310999999999996E-15</v>
      </c>
      <c r="S32" s="1">
        <v>-52.188000000000002</v>
      </c>
      <c r="T32" s="2">
        <f t="shared" si="2"/>
        <v>2.7304087555931792E-4</v>
      </c>
      <c r="U32" s="13"/>
      <c r="V32" s="1">
        <v>10</v>
      </c>
      <c r="W32" s="1">
        <v>29</v>
      </c>
      <c r="X32" s="2">
        <v>-4.0268000000000002E-9</v>
      </c>
      <c r="Y32" s="2">
        <v>-5.9557999999999996E-9</v>
      </c>
      <c r="Z32" s="1">
        <v>-127.07</v>
      </c>
      <c r="AA32" s="2">
        <f t="shared" si="3"/>
        <v>73.952021456243173</v>
      </c>
      <c r="AB32" s="13"/>
      <c r="AC32" s="1">
        <v>15</v>
      </c>
      <c r="AD32" s="1">
        <v>29</v>
      </c>
      <c r="AE32" s="2">
        <v>-1.1215E-8</v>
      </c>
      <c r="AF32" s="2">
        <v>-2.2355000000000001E-8</v>
      </c>
      <c r="AG32" s="1">
        <v>-353.92</v>
      </c>
      <c r="AH32" s="2">
        <f t="shared" si="4"/>
        <v>99.665626393223363</v>
      </c>
    </row>
    <row r="33" spans="1:34" x14ac:dyDescent="0.35">
      <c r="A33" s="1">
        <v>0</v>
      </c>
      <c r="B33" s="1">
        <v>30</v>
      </c>
      <c r="C33" s="2">
        <v>-1.0000000000000001E-9</v>
      </c>
      <c r="D33" s="2">
        <v>-2.4406999999999999E-28</v>
      </c>
      <c r="E33" s="1">
        <v>-31.556999999999999</v>
      </c>
      <c r="F33" s="2">
        <f t="shared" si="0"/>
        <v>1.2203499999999998E-17</v>
      </c>
      <c r="G33" s="13"/>
      <c r="H33" s="1">
        <v>3</v>
      </c>
      <c r="I33" s="1">
        <v>30</v>
      </c>
      <c r="J33" s="2">
        <v>-1.0817000000000001E-9</v>
      </c>
      <c r="K33" s="2">
        <v>-9.1680000000000007E-27</v>
      </c>
      <c r="L33" s="1">
        <v>-34.136000000000003</v>
      </c>
      <c r="M33" s="2">
        <f t="shared" si="1"/>
        <v>4.237773874456873E-16</v>
      </c>
      <c r="N33" s="13"/>
      <c r="O33" s="1">
        <v>6</v>
      </c>
      <c r="P33" s="1">
        <v>30</v>
      </c>
      <c r="Q33" s="2">
        <v>-1.6538E-9</v>
      </c>
      <c r="R33" s="2">
        <v>-2.1321000000000001E-14</v>
      </c>
      <c r="S33" s="1">
        <v>-52.188000000000002</v>
      </c>
      <c r="T33" s="2">
        <f t="shared" si="2"/>
        <v>6.4460636110775192E-4</v>
      </c>
      <c r="U33" s="13"/>
      <c r="V33" s="1">
        <v>10</v>
      </c>
      <c r="W33" s="1">
        <v>30</v>
      </c>
      <c r="X33" s="2">
        <v>-4.0268000000000002E-9</v>
      </c>
      <c r="Y33" s="2">
        <v>-6.2529999999999998E-9</v>
      </c>
      <c r="Z33" s="1">
        <v>-127.07</v>
      </c>
      <c r="AA33" s="2">
        <f t="shared" si="3"/>
        <v>77.642296612694935</v>
      </c>
      <c r="AB33" s="13"/>
      <c r="AC33" s="1">
        <v>15</v>
      </c>
      <c r="AD33" s="1">
        <v>30</v>
      </c>
      <c r="AE33" s="2">
        <v>-1.1215E-8</v>
      </c>
      <c r="AF33" s="2">
        <v>-2.2373999999999999E-8</v>
      </c>
      <c r="AG33" s="1">
        <v>-353.92</v>
      </c>
      <c r="AH33" s="2">
        <f t="shared" si="4"/>
        <v>99.750334373606776</v>
      </c>
    </row>
    <row r="34" spans="1:34" x14ac:dyDescent="0.35">
      <c r="A34" s="1">
        <v>0</v>
      </c>
      <c r="B34" s="1">
        <v>31</v>
      </c>
      <c r="C34" s="2">
        <v>-1.0000000000000001E-9</v>
      </c>
      <c r="D34" s="2">
        <v>-1.171E-27</v>
      </c>
      <c r="E34" s="1">
        <v>-31.556999999999999</v>
      </c>
      <c r="F34" s="2">
        <f t="shared" si="0"/>
        <v>5.8549999999999997E-17</v>
      </c>
      <c r="G34" s="13"/>
      <c r="H34" s="1">
        <v>3</v>
      </c>
      <c r="I34" s="1">
        <v>31</v>
      </c>
      <c r="J34" s="2">
        <v>-1.0817000000000001E-9</v>
      </c>
      <c r="K34" s="2">
        <v>-4.3345000000000001E-26</v>
      </c>
      <c r="L34" s="1">
        <v>-34.136000000000003</v>
      </c>
      <c r="M34" s="2">
        <f t="shared" si="1"/>
        <v>2.0035592123509289E-15</v>
      </c>
      <c r="N34" s="13"/>
      <c r="O34" s="1">
        <v>6</v>
      </c>
      <c r="P34" s="1">
        <v>31</v>
      </c>
      <c r="Q34" s="2">
        <v>-1.6538E-9</v>
      </c>
      <c r="R34" s="2">
        <v>-4.8146000000000003E-14</v>
      </c>
      <c r="S34" s="1">
        <v>-52.188000000000002</v>
      </c>
      <c r="T34" s="2">
        <f t="shared" si="2"/>
        <v>1.4556173660660299E-3</v>
      </c>
      <c r="U34" s="13"/>
      <c r="V34" s="1">
        <v>10</v>
      </c>
      <c r="W34" s="1">
        <v>31</v>
      </c>
      <c r="X34" s="2">
        <v>-4.0268000000000002E-9</v>
      </c>
      <c r="Y34" s="2">
        <v>-6.5206999999999996E-9</v>
      </c>
      <c r="Z34" s="1">
        <v>-127.07</v>
      </c>
      <c r="AA34" s="2">
        <f t="shared" si="3"/>
        <v>80.966275951127443</v>
      </c>
      <c r="AB34" s="13"/>
      <c r="AC34" s="1">
        <v>15</v>
      </c>
      <c r="AD34" s="1">
        <v>31</v>
      </c>
      <c r="AE34" s="2">
        <v>-1.1215E-8</v>
      </c>
      <c r="AF34" s="2">
        <v>-2.2389E-8</v>
      </c>
      <c r="AG34" s="1">
        <v>-353.92</v>
      </c>
      <c r="AH34" s="2">
        <f t="shared" si="4"/>
        <v>99.817209094962095</v>
      </c>
    </row>
    <row r="35" spans="1:34" x14ac:dyDescent="0.35">
      <c r="A35" s="1">
        <v>0</v>
      </c>
      <c r="B35" s="1">
        <v>32</v>
      </c>
      <c r="C35" s="2">
        <v>-1.0000000000000001E-9</v>
      </c>
      <c r="D35" s="2">
        <v>-5.3858999999999999E-27</v>
      </c>
      <c r="E35" s="1">
        <v>-31.556999999999999</v>
      </c>
      <c r="F35" s="2">
        <f t="shared" si="0"/>
        <v>2.6929499999999997E-16</v>
      </c>
      <c r="G35" s="13"/>
      <c r="H35" s="1">
        <v>3</v>
      </c>
      <c r="I35" s="1">
        <v>32</v>
      </c>
      <c r="J35" s="2">
        <v>-1.0817000000000001E-9</v>
      </c>
      <c r="K35" s="2">
        <v>-1.9605E-25</v>
      </c>
      <c r="L35" s="1">
        <v>-34.136000000000003</v>
      </c>
      <c r="M35" s="2">
        <f t="shared" si="1"/>
        <v>9.0621244337616696E-15</v>
      </c>
      <c r="N35" s="13"/>
      <c r="O35" s="1">
        <v>6</v>
      </c>
      <c r="P35" s="1">
        <v>32</v>
      </c>
      <c r="Q35" s="2">
        <v>-1.6538E-9</v>
      </c>
      <c r="R35" s="2">
        <v>-1.0418E-13</v>
      </c>
      <c r="S35" s="1">
        <v>-52.188000000000002</v>
      </c>
      <c r="T35" s="2">
        <f t="shared" si="2"/>
        <v>3.1497158060224935E-3</v>
      </c>
      <c r="U35" s="13"/>
      <c r="V35" s="1">
        <v>10</v>
      </c>
      <c r="W35" s="1">
        <v>32</v>
      </c>
      <c r="X35" s="2">
        <v>-4.0268000000000002E-9</v>
      </c>
      <c r="Y35" s="2">
        <v>-6.7591E-9</v>
      </c>
      <c r="Z35" s="1">
        <v>-127.07</v>
      </c>
      <c r="AA35" s="2">
        <f t="shared" si="3"/>
        <v>83.926442833018768</v>
      </c>
      <c r="AB35" s="13"/>
      <c r="AC35" s="1">
        <v>15</v>
      </c>
      <c r="AD35" s="1">
        <v>32</v>
      </c>
      <c r="AE35" s="2">
        <v>-1.1215E-8</v>
      </c>
      <c r="AF35" s="2">
        <v>-2.2399999999999999E-8</v>
      </c>
      <c r="AG35" s="1">
        <v>-353.92</v>
      </c>
      <c r="AH35" s="2">
        <f t="shared" si="4"/>
        <v>99.866250557289334</v>
      </c>
    </row>
    <row r="36" spans="1:34" x14ac:dyDescent="0.35">
      <c r="A36" s="1">
        <v>0</v>
      </c>
      <c r="B36" s="1">
        <v>33</v>
      </c>
      <c r="C36" s="2">
        <v>-1.0000000000000001E-9</v>
      </c>
      <c r="D36" s="2">
        <v>-2.3781000000000001E-26</v>
      </c>
      <c r="E36" s="1">
        <v>-31.556999999999999</v>
      </c>
      <c r="F36" s="2">
        <f t="shared" si="0"/>
        <v>1.1890500000000001E-15</v>
      </c>
      <c r="G36" s="13"/>
      <c r="H36" s="1">
        <v>3</v>
      </c>
      <c r="I36" s="1">
        <v>33</v>
      </c>
      <c r="J36" s="2">
        <v>-1.0817000000000001E-9</v>
      </c>
      <c r="K36" s="2">
        <v>-8.4956999999999999E-25</v>
      </c>
      <c r="L36" s="1">
        <v>-34.136000000000003</v>
      </c>
      <c r="M36" s="2">
        <f t="shared" si="1"/>
        <v>3.9270130350374409E-14</v>
      </c>
      <c r="N36" s="13"/>
      <c r="O36" s="1">
        <v>6</v>
      </c>
      <c r="P36" s="1">
        <v>33</v>
      </c>
      <c r="Q36" s="2">
        <v>-1.6538E-9</v>
      </c>
      <c r="R36" s="2">
        <v>-2.1638000000000001E-13</v>
      </c>
      <c r="S36" s="1">
        <v>-52.188000000000002</v>
      </c>
      <c r="T36" s="2">
        <f t="shared" si="2"/>
        <v>6.5419034949812556E-3</v>
      </c>
      <c r="U36" s="13"/>
      <c r="V36" s="1">
        <v>10</v>
      </c>
      <c r="W36" s="1">
        <v>33</v>
      </c>
      <c r="X36" s="2">
        <v>-4.0268000000000002E-9</v>
      </c>
      <c r="Y36" s="2">
        <v>-6.9690999999999998E-9</v>
      </c>
      <c r="Z36" s="1">
        <v>-127.07</v>
      </c>
      <c r="AA36" s="2">
        <f t="shared" si="3"/>
        <v>86.533972385020348</v>
      </c>
      <c r="AB36" s="13"/>
      <c r="AC36" s="1">
        <v>15</v>
      </c>
      <c r="AD36" s="1">
        <v>33</v>
      </c>
      <c r="AE36" s="2">
        <v>-1.1215E-8</v>
      </c>
      <c r="AF36" s="2">
        <v>-2.2408000000000001E-8</v>
      </c>
      <c r="AG36" s="1">
        <v>-353.92</v>
      </c>
      <c r="AH36" s="2">
        <f t="shared" si="4"/>
        <v>99.901917075345523</v>
      </c>
    </row>
    <row r="37" spans="1:34" x14ac:dyDescent="0.35">
      <c r="A37" s="1">
        <v>0</v>
      </c>
      <c r="B37" s="1">
        <v>34</v>
      </c>
      <c r="C37" s="2">
        <v>-1.0000000000000001E-9</v>
      </c>
      <c r="D37" s="2">
        <v>-1.0105E-25</v>
      </c>
      <c r="E37" s="1">
        <v>-31.556999999999999</v>
      </c>
      <c r="F37" s="2">
        <f t="shared" si="0"/>
        <v>5.0525E-15</v>
      </c>
      <c r="G37" s="13"/>
      <c r="H37" s="1">
        <v>3</v>
      </c>
      <c r="I37" s="1">
        <v>34</v>
      </c>
      <c r="J37" s="2">
        <v>-1.0817000000000001E-9</v>
      </c>
      <c r="K37" s="2">
        <v>-3.5321999999999997E-24</v>
      </c>
      <c r="L37" s="1">
        <v>-34.136000000000003</v>
      </c>
      <c r="M37" s="2">
        <f t="shared" si="1"/>
        <v>1.6327077747989274E-13</v>
      </c>
      <c r="N37" s="13"/>
      <c r="O37" s="1">
        <v>6</v>
      </c>
      <c r="P37" s="1">
        <v>34</v>
      </c>
      <c r="Q37" s="2">
        <v>-1.6538E-9</v>
      </c>
      <c r="R37" s="2">
        <v>-4.3205000000000001E-13</v>
      </c>
      <c r="S37" s="1">
        <v>-52.188000000000002</v>
      </c>
      <c r="T37" s="2">
        <f t="shared" si="2"/>
        <v>1.3062341274640222E-2</v>
      </c>
      <c r="U37" s="13"/>
      <c r="V37" s="1">
        <v>10</v>
      </c>
      <c r="W37" s="1">
        <v>34</v>
      </c>
      <c r="X37" s="2">
        <v>-4.0268000000000002E-9</v>
      </c>
      <c r="Y37" s="2">
        <v>-7.1522000000000002E-9</v>
      </c>
      <c r="Z37" s="1">
        <v>-127.07</v>
      </c>
      <c r="AA37" s="2">
        <f t="shared" si="3"/>
        <v>88.807489818217931</v>
      </c>
      <c r="AB37" s="13"/>
      <c r="AC37" s="1">
        <v>15</v>
      </c>
      <c r="AD37" s="1">
        <v>34</v>
      </c>
      <c r="AE37" s="2">
        <v>-1.1215E-8</v>
      </c>
      <c r="AF37" s="2">
        <v>-2.2414000000000001E-8</v>
      </c>
      <c r="AG37" s="1">
        <v>-353.92</v>
      </c>
      <c r="AH37" s="2">
        <f t="shared" si="4"/>
        <v>99.928666963887665</v>
      </c>
    </row>
    <row r="38" spans="1:34" x14ac:dyDescent="0.35">
      <c r="A38" s="1">
        <v>0</v>
      </c>
      <c r="B38" s="1">
        <v>35</v>
      </c>
      <c r="C38" s="2">
        <v>-1.0000000000000001E-9</v>
      </c>
      <c r="D38" s="2">
        <v>-4.1048000000000002E-25</v>
      </c>
      <c r="E38" s="1">
        <v>-31.556999999999999</v>
      </c>
      <c r="F38" s="2">
        <f t="shared" si="0"/>
        <v>2.0524E-14</v>
      </c>
      <c r="G38" s="13"/>
      <c r="H38" s="1">
        <v>3</v>
      </c>
      <c r="I38" s="1">
        <v>35</v>
      </c>
      <c r="J38" s="2">
        <v>-1.0817000000000001E-9</v>
      </c>
      <c r="K38" s="2">
        <v>-1.4107E-23</v>
      </c>
      <c r="L38" s="1">
        <v>-34.136000000000003</v>
      </c>
      <c r="M38" s="2">
        <f t="shared" si="1"/>
        <v>6.5207543681242487E-13</v>
      </c>
      <c r="N38" s="13"/>
      <c r="O38" s="1">
        <v>6</v>
      </c>
      <c r="P38" s="1">
        <v>35</v>
      </c>
      <c r="Q38" s="2">
        <v>-1.6538E-9</v>
      </c>
      <c r="R38" s="2">
        <v>-8.3063999999999998E-13</v>
      </c>
      <c r="S38" s="1">
        <v>-52.188000000000002</v>
      </c>
      <c r="T38" s="2">
        <f t="shared" si="2"/>
        <v>2.5113072922965291E-2</v>
      </c>
      <c r="U38" s="13"/>
      <c r="V38" s="1">
        <v>10</v>
      </c>
      <c r="W38" s="1">
        <v>35</v>
      </c>
      <c r="X38" s="2">
        <v>-4.0268000000000002E-9</v>
      </c>
      <c r="Y38" s="2">
        <v>-7.3101000000000002E-9</v>
      </c>
      <c r="Z38" s="1">
        <v>-127.07</v>
      </c>
      <c r="AA38" s="2">
        <f t="shared" si="3"/>
        <v>90.768103705175321</v>
      </c>
      <c r="AB38" s="13"/>
      <c r="AC38" s="1">
        <v>15</v>
      </c>
      <c r="AD38" s="1">
        <v>35</v>
      </c>
      <c r="AE38" s="2">
        <v>-1.1215E-8</v>
      </c>
      <c r="AF38" s="2">
        <v>-2.2417999999999999E-8</v>
      </c>
      <c r="AG38" s="1">
        <v>-353.92</v>
      </c>
      <c r="AH38" s="2">
        <f t="shared" si="4"/>
        <v>99.946500222915731</v>
      </c>
    </row>
    <row r="39" spans="1:34" x14ac:dyDescent="0.35">
      <c r="A39" s="1">
        <v>0</v>
      </c>
      <c r="B39" s="1">
        <v>36</v>
      </c>
      <c r="C39" s="2">
        <v>-1.0000000000000001E-9</v>
      </c>
      <c r="D39" s="2">
        <v>-1.6353000000000001E-24</v>
      </c>
      <c r="E39" s="1">
        <v>-31.556999999999999</v>
      </c>
      <c r="F39" s="2">
        <f t="shared" si="0"/>
        <v>8.1764999999999993E-14</v>
      </c>
      <c r="G39" s="13"/>
      <c r="H39" s="1">
        <v>3</v>
      </c>
      <c r="I39" s="1">
        <v>36</v>
      </c>
      <c r="J39" s="2">
        <v>-1.0817000000000001E-9</v>
      </c>
      <c r="K39" s="2">
        <v>-5.4611000000000005E-23</v>
      </c>
      <c r="L39" s="1">
        <v>-34.136000000000003</v>
      </c>
      <c r="M39" s="2">
        <f t="shared" si="1"/>
        <v>2.5243135804751778E-12</v>
      </c>
      <c r="N39" s="13"/>
      <c r="O39" s="1">
        <v>6</v>
      </c>
      <c r="P39" s="1">
        <v>36</v>
      </c>
      <c r="Q39" s="2">
        <v>-1.6538E-9</v>
      </c>
      <c r="R39" s="2">
        <v>-1.5398999999999999E-12</v>
      </c>
      <c r="S39" s="1">
        <v>-52.188000000000002</v>
      </c>
      <c r="T39" s="2">
        <f t="shared" si="2"/>
        <v>4.6556415527875192E-2</v>
      </c>
      <c r="U39" s="13"/>
      <c r="V39" s="1">
        <v>10</v>
      </c>
      <c r="W39" s="1">
        <v>36</v>
      </c>
      <c r="X39" s="2">
        <v>-4.0268000000000002E-9</v>
      </c>
      <c r="Y39" s="2">
        <v>-7.4449999999999998E-9</v>
      </c>
      <c r="Z39" s="1">
        <v>-127.07</v>
      </c>
      <c r="AA39" s="2">
        <f t="shared" si="3"/>
        <v>92.443131022151576</v>
      </c>
      <c r="AB39" s="13"/>
      <c r="AC39" s="1">
        <v>15</v>
      </c>
      <c r="AD39" s="1">
        <v>36</v>
      </c>
      <c r="AE39" s="2">
        <v>-1.1215E-8</v>
      </c>
      <c r="AF39" s="2">
        <v>-2.2420999999999999E-8</v>
      </c>
      <c r="AG39" s="1">
        <v>-353.92</v>
      </c>
      <c r="AH39" s="2">
        <f t="shared" si="4"/>
        <v>99.959875167186809</v>
      </c>
    </row>
    <row r="40" spans="1:34" x14ac:dyDescent="0.35">
      <c r="A40" s="1">
        <v>0</v>
      </c>
      <c r="B40" s="1">
        <v>37</v>
      </c>
      <c r="C40" s="2">
        <v>-1.0000000000000001E-9</v>
      </c>
      <c r="D40" s="2">
        <v>-6.358E-24</v>
      </c>
      <c r="E40" s="1">
        <v>-31.556999999999999</v>
      </c>
      <c r="F40" s="2">
        <f t="shared" si="0"/>
        <v>3.1789999999999999E-13</v>
      </c>
      <c r="G40" s="13"/>
      <c r="H40" s="1">
        <v>3</v>
      </c>
      <c r="I40" s="1">
        <v>37</v>
      </c>
      <c r="J40" s="2">
        <v>-1.0817000000000001E-9</v>
      </c>
      <c r="K40" s="2">
        <v>-2.046E-22</v>
      </c>
      <c r="L40" s="1">
        <v>-34.136000000000003</v>
      </c>
      <c r="M40" s="2">
        <f t="shared" si="1"/>
        <v>9.4573356753258749E-12</v>
      </c>
      <c r="N40" s="13"/>
      <c r="O40" s="1">
        <v>6</v>
      </c>
      <c r="P40" s="1">
        <v>37</v>
      </c>
      <c r="Q40" s="2">
        <v>-1.6538E-9</v>
      </c>
      <c r="R40" s="2">
        <v>-2.7566000000000002E-12</v>
      </c>
      <c r="S40" s="1">
        <v>-52.188000000000002</v>
      </c>
      <c r="T40" s="2">
        <f t="shared" si="2"/>
        <v>8.3341395573829968E-2</v>
      </c>
      <c r="U40" s="13"/>
      <c r="V40" s="1">
        <v>10</v>
      </c>
      <c r="W40" s="1">
        <v>37</v>
      </c>
      <c r="X40" s="2">
        <v>-4.0268000000000002E-9</v>
      </c>
      <c r="Y40" s="2">
        <v>-7.5591999999999993E-9</v>
      </c>
      <c r="Z40" s="1">
        <v>-127.07</v>
      </c>
      <c r="AA40" s="2">
        <f t="shared" si="3"/>
        <v>93.861130426144811</v>
      </c>
      <c r="AB40" s="13"/>
      <c r="AC40" s="1">
        <v>15</v>
      </c>
      <c r="AD40" s="1">
        <v>37</v>
      </c>
      <c r="AE40" s="2">
        <v>-1.1215E-8</v>
      </c>
      <c r="AF40" s="2">
        <v>-2.2423999999999999E-8</v>
      </c>
      <c r="AG40" s="1">
        <v>-353.92</v>
      </c>
      <c r="AH40" s="2">
        <f t="shared" si="4"/>
        <v>99.973250111457872</v>
      </c>
    </row>
    <row r="41" spans="1:34" x14ac:dyDescent="0.35">
      <c r="A41" s="1">
        <v>0</v>
      </c>
      <c r="B41" s="1">
        <v>38</v>
      </c>
      <c r="C41" s="2">
        <v>-1.0000000000000001E-9</v>
      </c>
      <c r="D41" s="2">
        <v>-2.3847000000000001E-23</v>
      </c>
      <c r="E41" s="1">
        <v>-31.556999999999999</v>
      </c>
      <c r="F41" s="2">
        <f t="shared" si="0"/>
        <v>1.1923500000000001E-12</v>
      </c>
      <c r="G41" s="13"/>
      <c r="H41" s="1">
        <v>3</v>
      </c>
      <c r="I41" s="1">
        <v>38</v>
      </c>
      <c r="J41" s="2">
        <v>-1.0817000000000001E-9</v>
      </c>
      <c r="K41" s="2">
        <v>-7.3629999999999996E-22</v>
      </c>
      <c r="L41" s="1">
        <v>-34.136000000000003</v>
      </c>
      <c r="M41" s="2">
        <f t="shared" si="1"/>
        <v>3.4034390311546636E-11</v>
      </c>
      <c r="N41" s="13"/>
      <c r="O41" s="1">
        <v>6</v>
      </c>
      <c r="P41" s="1">
        <v>38</v>
      </c>
      <c r="Q41" s="2">
        <v>-1.6538E-9</v>
      </c>
      <c r="R41" s="2">
        <v>-4.7713999999999996E-12</v>
      </c>
      <c r="S41" s="1">
        <v>-52.188000000000002</v>
      </c>
      <c r="T41" s="2">
        <f t="shared" si="2"/>
        <v>0.14425565364614826</v>
      </c>
      <c r="U41" s="13"/>
      <c r="V41" s="1">
        <v>10</v>
      </c>
      <c r="W41" s="1">
        <v>38</v>
      </c>
      <c r="X41" s="2">
        <v>-4.0268000000000002E-9</v>
      </c>
      <c r="Y41" s="2">
        <v>-7.6548000000000005E-9</v>
      </c>
      <c r="Z41" s="1">
        <v>-127.07</v>
      </c>
      <c r="AA41" s="2">
        <f t="shared" si="3"/>
        <v>95.048177212675071</v>
      </c>
      <c r="AB41" s="13"/>
      <c r="AC41" s="1">
        <v>15</v>
      </c>
      <c r="AD41" s="1">
        <v>38</v>
      </c>
      <c r="AE41" s="2">
        <v>-1.1215E-8</v>
      </c>
      <c r="AF41" s="2">
        <v>-2.2425000000000001E-8</v>
      </c>
      <c r="AG41" s="1">
        <v>-353.92</v>
      </c>
      <c r="AH41" s="2">
        <f t="shared" si="4"/>
        <v>99.977708426214889</v>
      </c>
    </row>
    <row r="42" spans="1:34" x14ac:dyDescent="0.35">
      <c r="A42" s="1">
        <v>0</v>
      </c>
      <c r="B42" s="1">
        <v>39</v>
      </c>
      <c r="C42" s="2">
        <v>-1.0000000000000001E-9</v>
      </c>
      <c r="D42" s="2">
        <v>-8.6120999999999996E-23</v>
      </c>
      <c r="E42" s="1">
        <v>-31.556999999999999</v>
      </c>
      <c r="F42" s="2">
        <f t="shared" si="0"/>
        <v>4.3060499999999994E-12</v>
      </c>
      <c r="G42" s="13"/>
      <c r="H42" s="1">
        <v>3</v>
      </c>
      <c r="I42" s="1">
        <v>39</v>
      </c>
      <c r="J42" s="2">
        <v>-1.0817000000000001E-9</v>
      </c>
      <c r="K42" s="2">
        <v>-2.5724999999999999E-21</v>
      </c>
      <c r="L42" s="1">
        <v>-34.136000000000003</v>
      </c>
      <c r="M42" s="2">
        <f t="shared" si="1"/>
        <v>1.1891004899694923E-10</v>
      </c>
      <c r="N42" s="13"/>
      <c r="O42" s="1">
        <v>6</v>
      </c>
      <c r="P42" s="1">
        <v>39</v>
      </c>
      <c r="Q42" s="2">
        <v>-1.6538E-9</v>
      </c>
      <c r="R42" s="2">
        <v>-7.9966000000000001E-12</v>
      </c>
      <c r="S42" s="1">
        <v>-52.188000000000002</v>
      </c>
      <c r="T42" s="2">
        <f t="shared" si="2"/>
        <v>0.24176442133268836</v>
      </c>
      <c r="U42" s="13"/>
      <c r="V42" s="1">
        <v>10</v>
      </c>
      <c r="W42" s="1">
        <v>39</v>
      </c>
      <c r="X42" s="2">
        <v>-4.0268000000000002E-9</v>
      </c>
      <c r="Y42" s="2">
        <v>-7.7342999999999996E-9</v>
      </c>
      <c r="Z42" s="1">
        <v>-127.07</v>
      </c>
      <c r="AA42" s="2">
        <f t="shared" si="3"/>
        <v>96.035313400218527</v>
      </c>
      <c r="AB42" s="13"/>
      <c r="AC42" s="1">
        <v>15</v>
      </c>
      <c r="AD42" s="1">
        <v>39</v>
      </c>
      <c r="AE42" s="2">
        <v>-1.1215E-8</v>
      </c>
      <c r="AF42" s="2">
        <v>-2.2427E-8</v>
      </c>
      <c r="AG42" s="1">
        <v>-353.92</v>
      </c>
      <c r="AH42" s="2">
        <f t="shared" si="4"/>
        <v>99.986625055728936</v>
      </c>
    </row>
    <row r="43" spans="1:34" x14ac:dyDescent="0.35">
      <c r="A43" s="1">
        <v>0</v>
      </c>
      <c r="B43" s="1">
        <v>40</v>
      </c>
      <c r="C43" s="2">
        <v>-1.0000000000000001E-9</v>
      </c>
      <c r="D43" s="2">
        <v>-2.9962E-22</v>
      </c>
      <c r="E43" s="1">
        <v>-31.556999999999999</v>
      </c>
      <c r="F43" s="2">
        <f t="shared" si="0"/>
        <v>1.4980999999999998E-11</v>
      </c>
      <c r="G43" s="13"/>
      <c r="H43" s="1">
        <v>3</v>
      </c>
      <c r="I43" s="1">
        <v>40</v>
      </c>
      <c r="J43" s="2">
        <v>-1.0817000000000001E-9</v>
      </c>
      <c r="K43" s="2">
        <v>-8.6754000000000006E-21</v>
      </c>
      <c r="L43" s="1">
        <v>-34.136000000000003</v>
      </c>
      <c r="M43" s="2">
        <f t="shared" si="1"/>
        <v>4.0100767310714614E-10</v>
      </c>
      <c r="N43" s="13"/>
      <c r="O43" s="1">
        <v>6</v>
      </c>
      <c r="P43" s="1">
        <v>40</v>
      </c>
      <c r="Q43" s="2">
        <v>-1.6538E-9</v>
      </c>
      <c r="R43" s="2">
        <v>-1.2992E-11</v>
      </c>
      <c r="S43" s="1">
        <v>-52.188000000000002</v>
      </c>
      <c r="T43" s="2">
        <f t="shared" si="2"/>
        <v>0.39279235699600917</v>
      </c>
      <c r="U43" s="13"/>
      <c r="V43" s="1">
        <v>10</v>
      </c>
      <c r="W43" s="1">
        <v>40</v>
      </c>
      <c r="X43" s="2">
        <v>-4.0268000000000002E-9</v>
      </c>
      <c r="Y43" s="2">
        <v>-7.7997000000000007E-9</v>
      </c>
      <c r="Z43" s="1">
        <v>-127.07</v>
      </c>
      <c r="AA43" s="2">
        <f t="shared" si="3"/>
        <v>96.847372603556181</v>
      </c>
      <c r="AB43" s="13"/>
      <c r="AC43" s="1">
        <v>15</v>
      </c>
      <c r="AD43" s="1">
        <v>40</v>
      </c>
      <c r="AE43" s="2">
        <v>-1.1215E-8</v>
      </c>
      <c r="AF43" s="2">
        <v>-2.2427E-8</v>
      </c>
      <c r="AG43" s="1">
        <v>-353.92</v>
      </c>
      <c r="AH43" s="2">
        <f t="shared" si="4"/>
        <v>99.986625055728936</v>
      </c>
    </row>
    <row r="44" spans="1:34" x14ac:dyDescent="0.35">
      <c r="A44" s="1">
        <v>0</v>
      </c>
      <c r="B44" s="1">
        <v>41</v>
      </c>
      <c r="C44" s="2">
        <v>-1.0000000000000001E-9</v>
      </c>
      <c r="D44" s="2">
        <v>-1.0051E-21</v>
      </c>
      <c r="E44" s="1">
        <v>-31.556999999999999</v>
      </c>
      <c r="F44" s="2">
        <f t="shared" si="0"/>
        <v>5.0254999999999999E-11</v>
      </c>
      <c r="G44" s="13"/>
      <c r="H44" s="1">
        <v>3</v>
      </c>
      <c r="I44" s="1">
        <v>41</v>
      </c>
      <c r="J44" s="2">
        <v>-1.0817000000000001E-9</v>
      </c>
      <c r="K44" s="2">
        <v>-2.8188E-20</v>
      </c>
      <c r="L44" s="1">
        <v>-34.136000000000003</v>
      </c>
      <c r="M44" s="2">
        <f t="shared" si="1"/>
        <v>1.3029490616621982E-9</v>
      </c>
      <c r="N44" s="13"/>
      <c r="O44" s="1">
        <v>6</v>
      </c>
      <c r="P44" s="1">
        <v>41</v>
      </c>
      <c r="Q44" s="2">
        <v>-1.6538E-9</v>
      </c>
      <c r="R44" s="2">
        <v>-2.0491000000000001E-11</v>
      </c>
      <c r="S44" s="1">
        <v>-52.188000000000002</v>
      </c>
      <c r="T44" s="2">
        <f t="shared" si="2"/>
        <v>0.6195126375619785</v>
      </c>
      <c r="U44" s="13"/>
      <c r="V44" s="1">
        <v>10</v>
      </c>
      <c r="W44" s="1">
        <v>41</v>
      </c>
      <c r="X44" s="2">
        <v>-4.0268000000000002E-9</v>
      </c>
      <c r="Y44" s="2">
        <v>-7.8530999999999997E-9</v>
      </c>
      <c r="Z44" s="1">
        <v>-127.07</v>
      </c>
      <c r="AA44" s="2">
        <f t="shared" si="3"/>
        <v>97.510430118208006</v>
      </c>
      <c r="AB44" s="13"/>
      <c r="AC44" s="1">
        <v>15</v>
      </c>
      <c r="AD44" s="1">
        <v>41</v>
      </c>
      <c r="AE44" s="2">
        <v>-1.1215E-8</v>
      </c>
      <c r="AF44" s="2">
        <v>-2.2428000000000001E-8</v>
      </c>
      <c r="AG44" s="1">
        <v>-353.92</v>
      </c>
      <c r="AH44" s="2">
        <f t="shared" si="4"/>
        <v>99.991083370485953</v>
      </c>
    </row>
    <row r="45" spans="1:34" x14ac:dyDescent="0.35">
      <c r="A45" s="1">
        <v>0</v>
      </c>
      <c r="B45" s="1">
        <v>42</v>
      </c>
      <c r="C45" s="2">
        <v>-1.0000000000000001E-9</v>
      </c>
      <c r="D45" s="2">
        <v>-3.2540000000000002E-21</v>
      </c>
      <c r="E45" s="1">
        <v>-31.556999999999999</v>
      </c>
      <c r="F45" s="2">
        <f t="shared" si="0"/>
        <v>1.6269999999999999E-10</v>
      </c>
      <c r="G45" s="13"/>
      <c r="H45" s="1">
        <v>3</v>
      </c>
      <c r="I45" s="1">
        <v>42</v>
      </c>
      <c r="J45" s="2">
        <v>-1.0817000000000001E-9</v>
      </c>
      <c r="K45" s="2">
        <v>-8.8266999999999999E-20</v>
      </c>
      <c r="L45" s="1">
        <v>-34.136000000000003</v>
      </c>
      <c r="M45" s="2">
        <f t="shared" si="1"/>
        <v>4.0800129425903667E-9</v>
      </c>
      <c r="N45" s="13"/>
      <c r="O45" s="1">
        <v>6</v>
      </c>
      <c r="P45" s="1">
        <v>42</v>
      </c>
      <c r="Q45" s="2">
        <v>-1.6538E-9</v>
      </c>
      <c r="R45" s="2">
        <v>-3.1408E-11</v>
      </c>
      <c r="S45" s="1">
        <v>-52.188000000000002</v>
      </c>
      <c r="T45" s="2">
        <f t="shared" si="2"/>
        <v>0.94957068569355429</v>
      </c>
      <c r="U45" s="13"/>
      <c r="V45" s="1">
        <v>10</v>
      </c>
      <c r="W45" s="1">
        <v>42</v>
      </c>
      <c r="X45" s="2">
        <v>-4.0268000000000002E-9</v>
      </c>
      <c r="Y45" s="2">
        <v>-7.8962999999999997E-9</v>
      </c>
      <c r="Z45" s="1">
        <v>-127.07</v>
      </c>
      <c r="AA45" s="2">
        <f t="shared" si="3"/>
        <v>98.046836197476892</v>
      </c>
      <c r="AB45" s="13"/>
      <c r="AC45" s="1">
        <v>15</v>
      </c>
      <c r="AD45" s="1">
        <v>42</v>
      </c>
      <c r="AE45" s="2">
        <v>-1.1215E-8</v>
      </c>
      <c r="AF45" s="2">
        <v>-2.2428000000000001E-8</v>
      </c>
      <c r="AG45" s="1">
        <v>-353.92</v>
      </c>
      <c r="AH45" s="2">
        <f t="shared" si="4"/>
        <v>99.991083370485953</v>
      </c>
    </row>
    <row r="46" spans="1:34" x14ac:dyDescent="0.35">
      <c r="A46" s="1">
        <v>0</v>
      </c>
      <c r="B46" s="1">
        <v>43</v>
      </c>
      <c r="C46" s="2">
        <v>-1.0000000000000001E-9</v>
      </c>
      <c r="D46" s="2">
        <v>-1.0175000000000001E-20</v>
      </c>
      <c r="E46" s="1">
        <v>-31.556999999999999</v>
      </c>
      <c r="F46" s="2">
        <f t="shared" si="0"/>
        <v>5.0875000000000003E-10</v>
      </c>
      <c r="G46" s="13"/>
      <c r="H46" s="1">
        <v>3</v>
      </c>
      <c r="I46" s="1">
        <v>43</v>
      </c>
      <c r="J46" s="2">
        <v>-1.0817000000000001E-9</v>
      </c>
      <c r="K46" s="2">
        <v>-2.6659000000000001E-19</v>
      </c>
      <c r="L46" s="1">
        <v>-34.136000000000003</v>
      </c>
      <c r="M46" s="2">
        <f t="shared" si="1"/>
        <v>1.2322732735508921E-8</v>
      </c>
      <c r="N46" s="13"/>
      <c r="O46" s="1">
        <v>6</v>
      </c>
      <c r="P46" s="1">
        <v>43</v>
      </c>
      <c r="Q46" s="2">
        <v>-1.6538E-9</v>
      </c>
      <c r="R46" s="2">
        <v>-4.6843999999999999E-11</v>
      </c>
      <c r="S46" s="1">
        <v>-52.188000000000002</v>
      </c>
      <c r="T46" s="2">
        <f t="shared" si="2"/>
        <v>1.4162534768412141</v>
      </c>
      <c r="U46" s="13"/>
      <c r="V46" s="1">
        <v>10</v>
      </c>
      <c r="W46" s="1">
        <v>43</v>
      </c>
      <c r="X46" s="2">
        <v>-4.0268000000000002E-9</v>
      </c>
      <c r="Y46" s="2">
        <v>-7.9311000000000005E-9</v>
      </c>
      <c r="Z46" s="1">
        <v>-127.07</v>
      </c>
      <c r="AA46" s="2">
        <f t="shared" si="3"/>
        <v>98.478941094665743</v>
      </c>
      <c r="AB46" s="13"/>
      <c r="AC46" s="1">
        <v>15</v>
      </c>
      <c r="AD46" s="1">
        <v>43</v>
      </c>
      <c r="AE46" s="2">
        <v>-1.1215E-8</v>
      </c>
      <c r="AF46" s="2">
        <v>-2.2428999999999999E-8</v>
      </c>
      <c r="AG46" s="1">
        <v>-353.92</v>
      </c>
      <c r="AH46" s="2">
        <f t="shared" si="4"/>
        <v>99.995541685242969</v>
      </c>
    </row>
    <row r="47" spans="1:34" x14ac:dyDescent="0.35">
      <c r="A47" s="1">
        <v>0</v>
      </c>
      <c r="B47" s="1">
        <v>44</v>
      </c>
      <c r="C47" s="2">
        <v>-1.0000000000000001E-9</v>
      </c>
      <c r="D47" s="2">
        <v>-3.0749999999999998E-20</v>
      </c>
      <c r="E47" s="1">
        <v>-31.556999999999999</v>
      </c>
      <c r="F47" s="2">
        <f t="shared" si="0"/>
        <v>1.5374999999999999E-9</v>
      </c>
      <c r="G47" s="13"/>
      <c r="H47" s="1">
        <v>3</v>
      </c>
      <c r="I47" s="1">
        <v>44</v>
      </c>
      <c r="J47" s="2">
        <v>-1.0817000000000001E-9</v>
      </c>
      <c r="K47" s="2">
        <v>-7.7718000000000003E-19</v>
      </c>
      <c r="L47" s="1">
        <v>-34.136000000000003</v>
      </c>
      <c r="M47" s="2">
        <f t="shared" si="1"/>
        <v>3.5924008505130812E-8</v>
      </c>
      <c r="N47" s="13"/>
      <c r="O47" s="1">
        <v>6</v>
      </c>
      <c r="P47" s="1">
        <v>44</v>
      </c>
      <c r="Q47" s="2">
        <v>-1.6538E-9</v>
      </c>
      <c r="R47" s="2">
        <v>-6.8065E-11</v>
      </c>
      <c r="S47" s="1">
        <v>-52.188000000000002</v>
      </c>
      <c r="T47" s="2">
        <f t="shared" si="2"/>
        <v>2.0578364977627284</v>
      </c>
      <c r="U47" s="13"/>
      <c r="V47" s="1">
        <v>10</v>
      </c>
      <c r="W47" s="1">
        <v>44</v>
      </c>
      <c r="X47" s="2">
        <v>-4.0268000000000002E-9</v>
      </c>
      <c r="Y47" s="2">
        <v>-7.9587000000000007E-9</v>
      </c>
      <c r="Z47" s="1">
        <v>-127.07</v>
      </c>
      <c r="AA47" s="2">
        <f t="shared" si="3"/>
        <v>98.821644978643093</v>
      </c>
      <c r="AB47" s="13"/>
      <c r="AC47" s="1">
        <v>15</v>
      </c>
      <c r="AD47" s="1">
        <v>44</v>
      </c>
      <c r="AE47" s="2">
        <v>-1.1215E-8</v>
      </c>
      <c r="AF47" s="2">
        <v>-2.2428999999999999E-8</v>
      </c>
      <c r="AG47" s="1">
        <v>-353.92</v>
      </c>
      <c r="AH47" s="2">
        <f t="shared" si="4"/>
        <v>99.995541685242969</v>
      </c>
    </row>
    <row r="48" spans="1:34" x14ac:dyDescent="0.35">
      <c r="A48" s="1">
        <v>0</v>
      </c>
      <c r="B48" s="1">
        <v>45</v>
      </c>
      <c r="C48" s="2">
        <v>-1.0000000000000001E-9</v>
      </c>
      <c r="D48" s="2">
        <v>-8.9887000000000002E-20</v>
      </c>
      <c r="E48" s="1">
        <v>-31.556999999999999</v>
      </c>
      <c r="F48" s="2">
        <f t="shared" si="0"/>
        <v>4.4943500000000003E-9</v>
      </c>
      <c r="G48" s="13"/>
      <c r="H48" s="1">
        <v>3</v>
      </c>
      <c r="I48" s="1">
        <v>45</v>
      </c>
      <c r="J48" s="2">
        <v>-1.0817000000000001E-9</v>
      </c>
      <c r="K48" s="2">
        <v>-2.1886E-18</v>
      </c>
      <c r="L48" s="1">
        <v>-34.136000000000003</v>
      </c>
      <c r="M48" s="2">
        <f t="shared" si="1"/>
        <v>1.0116483313303134E-7</v>
      </c>
      <c r="N48" s="13"/>
      <c r="O48" s="1">
        <v>6</v>
      </c>
      <c r="P48" s="1">
        <v>45</v>
      </c>
      <c r="Q48" s="2">
        <v>-1.6538E-9</v>
      </c>
      <c r="R48" s="2">
        <v>-9.6459E-11</v>
      </c>
      <c r="S48" s="1">
        <v>-52.188000000000002</v>
      </c>
      <c r="T48" s="2">
        <f t="shared" si="2"/>
        <v>2.9162837102430768</v>
      </c>
      <c r="U48" s="13"/>
      <c r="V48" s="1">
        <v>10</v>
      </c>
      <c r="W48" s="1">
        <v>45</v>
      </c>
      <c r="X48" s="2">
        <v>-4.0268000000000002E-9</v>
      </c>
      <c r="Y48" s="2">
        <v>-7.9806000000000003E-9</v>
      </c>
      <c r="Z48" s="1">
        <v>-127.07</v>
      </c>
      <c r="AA48" s="2">
        <f t="shared" si="3"/>
        <v>99.093573060494691</v>
      </c>
      <c r="AB48" s="13"/>
      <c r="AC48" s="1">
        <v>15</v>
      </c>
      <c r="AD48" s="1">
        <v>45</v>
      </c>
      <c r="AE48" s="2">
        <v>-1.1215E-8</v>
      </c>
      <c r="AF48" s="2">
        <v>-2.2428999999999999E-8</v>
      </c>
      <c r="AG48" s="1">
        <v>-353.92</v>
      </c>
      <c r="AH48" s="2">
        <f t="shared" si="4"/>
        <v>99.995541685242969</v>
      </c>
    </row>
    <row r="49" spans="1:34" x14ac:dyDescent="0.35">
      <c r="A49" s="1">
        <v>0</v>
      </c>
      <c r="B49" s="1">
        <v>46</v>
      </c>
      <c r="C49" s="2">
        <v>-1.0000000000000001E-9</v>
      </c>
      <c r="D49" s="2">
        <v>-2.4987000000000002E-19</v>
      </c>
      <c r="E49" s="1">
        <v>-31.556999999999999</v>
      </c>
      <c r="F49" s="2">
        <f t="shared" si="0"/>
        <v>1.2493499999999999E-8</v>
      </c>
      <c r="G49" s="13"/>
      <c r="H49" s="1">
        <v>3</v>
      </c>
      <c r="I49" s="1">
        <v>46</v>
      </c>
      <c r="J49" s="2">
        <v>-1.0817000000000001E-9</v>
      </c>
      <c r="K49" s="2">
        <v>-5.9572000000000002E-18</v>
      </c>
      <c r="L49" s="1">
        <v>-34.136000000000003</v>
      </c>
      <c r="M49" s="2">
        <f t="shared" si="1"/>
        <v>2.7536285476564661E-7</v>
      </c>
      <c r="N49" s="13"/>
      <c r="O49" s="1">
        <v>6</v>
      </c>
      <c r="P49" s="1">
        <v>46</v>
      </c>
      <c r="Q49" s="2">
        <v>-1.6538E-9</v>
      </c>
      <c r="R49" s="2">
        <v>-1.3347000000000001E-10</v>
      </c>
      <c r="S49" s="1">
        <v>-52.188000000000002</v>
      </c>
      <c r="T49" s="2">
        <f t="shared" si="2"/>
        <v>4.0352521465715325</v>
      </c>
      <c r="U49" s="13"/>
      <c r="V49" s="1">
        <v>10</v>
      </c>
      <c r="W49" s="1">
        <v>46</v>
      </c>
      <c r="X49" s="2">
        <v>-4.0268000000000002E-9</v>
      </c>
      <c r="Y49" s="2">
        <v>-7.9977000000000002E-9</v>
      </c>
      <c r="Z49" s="1">
        <v>-127.07</v>
      </c>
      <c r="AA49" s="2">
        <f t="shared" si="3"/>
        <v>99.305900466871961</v>
      </c>
      <c r="AB49" s="13"/>
      <c r="AC49" s="1">
        <v>15</v>
      </c>
      <c r="AD49" s="1">
        <v>46</v>
      </c>
      <c r="AE49" s="2">
        <v>-1.1215E-8</v>
      </c>
      <c r="AF49" s="2">
        <v>-2.2428999999999999E-8</v>
      </c>
      <c r="AG49" s="1">
        <v>-353.92</v>
      </c>
      <c r="AH49" s="2">
        <f t="shared" si="4"/>
        <v>99.995541685242969</v>
      </c>
    </row>
    <row r="50" spans="1:34" x14ac:dyDescent="0.35">
      <c r="A50" s="1">
        <v>0</v>
      </c>
      <c r="B50" s="1">
        <v>47</v>
      </c>
      <c r="C50" s="2">
        <v>-1.0000000000000001E-9</v>
      </c>
      <c r="D50" s="2">
        <v>-6.7624000000000003E-19</v>
      </c>
      <c r="E50" s="1">
        <v>-31.556999999999999</v>
      </c>
      <c r="F50" s="2">
        <f t="shared" si="0"/>
        <v>3.3811999999999999E-8</v>
      </c>
      <c r="G50" s="13"/>
      <c r="H50" s="1">
        <v>3</v>
      </c>
      <c r="I50" s="1">
        <v>47</v>
      </c>
      <c r="J50" s="2">
        <v>-1.0817000000000001E-9</v>
      </c>
      <c r="K50" s="2">
        <v>-1.5682999999999999E-17</v>
      </c>
      <c r="L50" s="1">
        <v>-34.136000000000003</v>
      </c>
      <c r="M50" s="2">
        <f t="shared" si="1"/>
        <v>7.2492373116390854E-7</v>
      </c>
      <c r="N50" s="13"/>
      <c r="O50" s="1">
        <v>6</v>
      </c>
      <c r="P50" s="1">
        <v>47</v>
      </c>
      <c r="Q50" s="2">
        <v>-1.6538E-9</v>
      </c>
      <c r="R50" s="2">
        <v>-1.8054E-10</v>
      </c>
      <c r="S50" s="1">
        <v>-52.188000000000002</v>
      </c>
      <c r="T50" s="2">
        <f t="shared" si="2"/>
        <v>5.4583383722336443</v>
      </c>
      <c r="U50" s="13"/>
      <c r="V50" s="1">
        <v>10</v>
      </c>
      <c r="W50" s="1">
        <v>47</v>
      </c>
      <c r="X50" s="2">
        <v>-4.0268000000000002E-9</v>
      </c>
      <c r="Y50" s="2">
        <v>-8.0111000000000002E-9</v>
      </c>
      <c r="Z50" s="1">
        <v>-127.07</v>
      </c>
      <c r="AA50" s="2">
        <f t="shared" si="3"/>
        <v>99.472285685904438</v>
      </c>
      <c r="AB50" s="13"/>
      <c r="AC50" s="1">
        <v>15</v>
      </c>
      <c r="AD50" s="1">
        <v>47</v>
      </c>
      <c r="AE50" s="2">
        <v>-1.1215E-8</v>
      </c>
      <c r="AF50" s="2">
        <v>-2.2428999999999999E-8</v>
      </c>
      <c r="AG50" s="1">
        <v>-353.92</v>
      </c>
      <c r="AH50" s="2">
        <f t="shared" si="4"/>
        <v>99.995541685242969</v>
      </c>
    </row>
    <row r="51" spans="1:34" x14ac:dyDescent="0.35">
      <c r="A51" s="1">
        <v>0</v>
      </c>
      <c r="B51" s="1">
        <v>48</v>
      </c>
      <c r="C51" s="2">
        <v>-1.0000000000000001E-9</v>
      </c>
      <c r="D51" s="2">
        <v>-1.7788999999999998E-18</v>
      </c>
      <c r="E51" s="1">
        <v>-31.556999999999999</v>
      </c>
      <c r="F51" s="2">
        <f t="shared" si="0"/>
        <v>8.894499999999998E-8</v>
      </c>
      <c r="G51" s="13"/>
      <c r="H51" s="1">
        <v>3</v>
      </c>
      <c r="I51" s="1">
        <v>48</v>
      </c>
      <c r="J51" s="2">
        <v>-1.0817000000000001E-9</v>
      </c>
      <c r="K51" s="2">
        <v>-3.9515999999999998E-17</v>
      </c>
      <c r="L51" s="1">
        <v>-34.136000000000003</v>
      </c>
      <c r="M51" s="2">
        <f t="shared" si="1"/>
        <v>1.8265692890820001E-6</v>
      </c>
      <c r="N51" s="13"/>
      <c r="O51" s="1">
        <v>6</v>
      </c>
      <c r="P51" s="1">
        <v>48</v>
      </c>
      <c r="Q51" s="2">
        <v>-1.6538E-9</v>
      </c>
      <c r="R51" s="2">
        <v>-2.3896000000000002E-10</v>
      </c>
      <c r="S51" s="1">
        <v>-52.188000000000002</v>
      </c>
      <c r="T51" s="2">
        <f t="shared" si="2"/>
        <v>7.2245737090337405</v>
      </c>
      <c r="U51" s="13"/>
      <c r="V51" s="1">
        <v>10</v>
      </c>
      <c r="W51" s="1">
        <v>48</v>
      </c>
      <c r="X51" s="2">
        <v>-4.0268000000000002E-9</v>
      </c>
      <c r="Y51" s="2">
        <v>-8.0213999999999996E-9</v>
      </c>
      <c r="Z51" s="1">
        <v>-127.07</v>
      </c>
      <c r="AA51" s="2">
        <f t="shared" si="3"/>
        <v>99.60017880202642</v>
      </c>
      <c r="AB51" s="13"/>
      <c r="AC51" s="1">
        <v>15</v>
      </c>
      <c r="AD51" s="1">
        <v>48</v>
      </c>
      <c r="AE51" s="2">
        <v>-1.1215E-8</v>
      </c>
      <c r="AF51" s="2">
        <v>-2.2428999999999999E-8</v>
      </c>
      <c r="AG51" s="1">
        <v>-353.92</v>
      </c>
      <c r="AH51" s="2">
        <f t="shared" si="4"/>
        <v>99.995541685242969</v>
      </c>
    </row>
    <row r="52" spans="1:34" x14ac:dyDescent="0.35">
      <c r="A52" s="1">
        <v>0</v>
      </c>
      <c r="B52" s="1">
        <v>49</v>
      </c>
      <c r="C52" s="2">
        <v>-1.0000000000000001E-9</v>
      </c>
      <c r="D52" s="2">
        <v>-4.5480999999999997E-18</v>
      </c>
      <c r="E52" s="1">
        <v>-31.556999999999999</v>
      </c>
      <c r="F52" s="2">
        <f t="shared" si="0"/>
        <v>2.2740499999999996E-7</v>
      </c>
      <c r="G52" s="13"/>
      <c r="H52" s="1">
        <v>3</v>
      </c>
      <c r="I52" s="1">
        <v>49</v>
      </c>
      <c r="J52" s="2">
        <v>-1.0817000000000001E-9</v>
      </c>
      <c r="K52" s="2">
        <v>-9.6666999999999999E-17</v>
      </c>
      <c r="L52" s="1">
        <v>-34.136000000000003</v>
      </c>
      <c r="M52" s="2">
        <f t="shared" si="1"/>
        <v>4.4682906536008131E-6</v>
      </c>
      <c r="N52" s="13"/>
      <c r="O52" s="1">
        <v>6</v>
      </c>
      <c r="P52" s="1">
        <v>49</v>
      </c>
      <c r="Q52" s="2">
        <v>-1.6538E-9</v>
      </c>
      <c r="R52" s="2">
        <v>-3.0983E-10</v>
      </c>
      <c r="S52" s="1">
        <v>-52.188000000000002</v>
      </c>
      <c r="T52" s="2">
        <f t="shared" si="2"/>
        <v>9.3672148990204374</v>
      </c>
      <c r="U52" s="13"/>
      <c r="V52" s="1">
        <v>10</v>
      </c>
      <c r="W52" s="1">
        <v>49</v>
      </c>
      <c r="X52" s="2">
        <v>-4.0268000000000002E-9</v>
      </c>
      <c r="Y52" s="2">
        <v>-8.0293E-9</v>
      </c>
      <c r="Z52" s="1">
        <v>-127.07</v>
      </c>
      <c r="AA52" s="2">
        <f t="shared" si="3"/>
        <v>99.69827158041123</v>
      </c>
      <c r="AB52" s="13"/>
      <c r="AC52" s="1">
        <v>15</v>
      </c>
      <c r="AD52" s="1">
        <v>49</v>
      </c>
      <c r="AE52" s="2">
        <v>-1.1215E-8</v>
      </c>
      <c r="AF52" s="2">
        <v>-2.2428999999999999E-8</v>
      </c>
      <c r="AG52" s="1">
        <v>-353.92</v>
      </c>
      <c r="AH52" s="2">
        <f t="shared" si="4"/>
        <v>99.995541685242969</v>
      </c>
    </row>
    <row r="53" spans="1:34" x14ac:dyDescent="0.35">
      <c r="A53" s="1">
        <v>0</v>
      </c>
      <c r="B53" s="1">
        <v>50</v>
      </c>
      <c r="C53" s="2">
        <v>-1.0000000000000001E-9</v>
      </c>
      <c r="D53" s="2">
        <v>-1.13E-17</v>
      </c>
      <c r="E53" s="1">
        <v>-31.556999999999999</v>
      </c>
      <c r="F53" s="2">
        <f t="shared" si="0"/>
        <v>5.6499999999999988E-7</v>
      </c>
      <c r="G53" s="13"/>
      <c r="H53" s="1">
        <v>3</v>
      </c>
      <c r="I53" s="1">
        <v>50</v>
      </c>
      <c r="J53" s="2">
        <v>-1.0817000000000001E-9</v>
      </c>
      <c r="K53" s="2">
        <v>-2.2963E-16</v>
      </c>
      <c r="L53" s="1">
        <v>-34.136000000000003</v>
      </c>
      <c r="M53" s="2">
        <f t="shared" si="1"/>
        <v>1.0614310807062957E-5</v>
      </c>
      <c r="N53" s="13"/>
      <c r="O53" s="1">
        <v>6</v>
      </c>
      <c r="P53" s="1">
        <v>50</v>
      </c>
      <c r="Q53" s="2">
        <v>-1.6538E-9</v>
      </c>
      <c r="R53" s="2">
        <v>-3.939E-10</v>
      </c>
      <c r="S53" s="1">
        <v>-52.188000000000002</v>
      </c>
      <c r="T53" s="2">
        <f t="shared" si="2"/>
        <v>11.908936993590519</v>
      </c>
      <c r="U53" s="13"/>
      <c r="V53" s="1">
        <v>10</v>
      </c>
      <c r="W53" s="1">
        <v>50</v>
      </c>
      <c r="X53" s="2">
        <v>-4.0268000000000002E-9</v>
      </c>
      <c r="Y53" s="2">
        <v>-8.0353000000000002E-9</v>
      </c>
      <c r="Z53" s="1">
        <v>-127.07</v>
      </c>
      <c r="AA53" s="2">
        <f t="shared" si="3"/>
        <v>99.772772424754137</v>
      </c>
      <c r="AB53" s="13"/>
      <c r="AC53" s="1">
        <v>15</v>
      </c>
      <c r="AD53" s="1">
        <v>50</v>
      </c>
      <c r="AE53" s="2">
        <v>-1.1215E-8</v>
      </c>
      <c r="AF53" s="2">
        <v>-2.2428999999999999E-8</v>
      </c>
      <c r="AG53" s="1">
        <v>-353.92</v>
      </c>
      <c r="AH53" s="2">
        <f t="shared" si="4"/>
        <v>99.995541685242969</v>
      </c>
    </row>
    <row r="54" spans="1:34" x14ac:dyDescent="0.35">
      <c r="A54" s="1">
        <v>0</v>
      </c>
      <c r="B54" s="1">
        <v>51</v>
      </c>
      <c r="C54" s="2">
        <v>-1.0000000000000001E-9</v>
      </c>
      <c r="D54" s="2">
        <v>-2.7293000000000001E-17</v>
      </c>
      <c r="E54" s="1">
        <v>-31.556999999999999</v>
      </c>
      <c r="F54" s="2">
        <f t="shared" si="0"/>
        <v>1.3646499999999999E-6</v>
      </c>
      <c r="G54" s="13"/>
      <c r="H54" s="1">
        <v>3</v>
      </c>
      <c r="I54" s="1">
        <v>51</v>
      </c>
      <c r="J54" s="2">
        <v>-1.0817000000000001E-9</v>
      </c>
      <c r="K54" s="2">
        <v>-5.2982E-16</v>
      </c>
      <c r="L54" s="1">
        <v>-34.136000000000003</v>
      </c>
      <c r="M54" s="2">
        <f t="shared" si="1"/>
        <v>2.4490154386613663E-5</v>
      </c>
      <c r="N54" s="13"/>
      <c r="O54" s="1">
        <v>6</v>
      </c>
      <c r="P54" s="1">
        <v>51</v>
      </c>
      <c r="Q54" s="2">
        <v>-1.6538E-9</v>
      </c>
      <c r="R54" s="2">
        <v>-4.9154000000000004E-10</v>
      </c>
      <c r="S54" s="1">
        <v>-52.188000000000002</v>
      </c>
      <c r="T54" s="2">
        <f t="shared" si="2"/>
        <v>14.860926351433065</v>
      </c>
      <c r="U54" s="13"/>
      <c r="V54" s="1">
        <v>10</v>
      </c>
      <c r="W54" s="1">
        <v>51</v>
      </c>
      <c r="X54" s="2">
        <v>-4.0268000000000002E-9</v>
      </c>
      <c r="Y54" s="2">
        <v>-8.0399000000000007E-9</v>
      </c>
      <c r="Z54" s="1">
        <v>-127.07</v>
      </c>
      <c r="AA54" s="2">
        <f t="shared" si="3"/>
        <v>99.829889738750381</v>
      </c>
      <c r="AB54" s="13"/>
      <c r="AC54" s="1">
        <v>15</v>
      </c>
      <c r="AD54" s="1">
        <v>51</v>
      </c>
      <c r="AE54" s="2">
        <v>-1.1215E-8</v>
      </c>
      <c r="AF54" s="2">
        <v>-2.2428999999999999E-8</v>
      </c>
      <c r="AG54" s="1">
        <v>-353.92</v>
      </c>
      <c r="AH54" s="2">
        <f t="shared" si="4"/>
        <v>99.995541685242969</v>
      </c>
    </row>
    <row r="55" spans="1:34" x14ac:dyDescent="0.35">
      <c r="A55" s="1">
        <v>0</v>
      </c>
      <c r="B55" s="1">
        <v>52</v>
      </c>
      <c r="C55" s="2">
        <v>-1.0000000000000001E-9</v>
      </c>
      <c r="D55" s="2">
        <v>-6.4104999999999996E-17</v>
      </c>
      <c r="E55" s="1">
        <v>-31.556999999999999</v>
      </c>
      <c r="F55" s="2">
        <f t="shared" si="0"/>
        <v>3.2052499999999995E-6</v>
      </c>
      <c r="G55" s="13"/>
      <c r="H55" s="1">
        <v>3</v>
      </c>
      <c r="I55" s="1">
        <v>52</v>
      </c>
      <c r="J55" s="2">
        <v>-1.0817000000000001E-9</v>
      </c>
      <c r="K55" s="2">
        <v>-1.1873999999999999E-15</v>
      </c>
      <c r="L55" s="1">
        <v>-34.136000000000003</v>
      </c>
      <c r="M55" s="2">
        <f t="shared" si="1"/>
        <v>5.4885827863548107E-5</v>
      </c>
      <c r="N55" s="13"/>
      <c r="O55" s="1">
        <v>6</v>
      </c>
      <c r="P55" s="1">
        <v>52</v>
      </c>
      <c r="Q55" s="2">
        <v>-1.6538E-9</v>
      </c>
      <c r="R55" s="2">
        <v>-6.0263000000000002E-10</v>
      </c>
      <c r="S55" s="1">
        <v>-52.188000000000002</v>
      </c>
      <c r="T55" s="2">
        <f t="shared" si="2"/>
        <v>18.219554964324587</v>
      </c>
      <c r="U55" s="13"/>
      <c r="V55" s="1">
        <v>10</v>
      </c>
      <c r="W55" s="1">
        <v>52</v>
      </c>
      <c r="X55" s="2">
        <v>-4.0268000000000002E-9</v>
      </c>
      <c r="Y55" s="2">
        <v>-8.0432999999999993E-9</v>
      </c>
      <c r="Z55" s="1">
        <v>-127.07</v>
      </c>
      <c r="AA55" s="2">
        <f t="shared" si="3"/>
        <v>99.872106883878004</v>
      </c>
      <c r="AB55" s="13"/>
      <c r="AC55" s="1">
        <v>15</v>
      </c>
      <c r="AD55" s="1">
        <v>52</v>
      </c>
      <c r="AE55" s="2">
        <v>-1.1215E-8</v>
      </c>
      <c r="AF55" s="2">
        <v>-2.2428999999999999E-8</v>
      </c>
      <c r="AG55" s="1">
        <v>-353.92</v>
      </c>
      <c r="AH55" s="2">
        <f t="shared" si="4"/>
        <v>99.995541685242969</v>
      </c>
    </row>
    <row r="56" spans="1:34" x14ac:dyDescent="0.35">
      <c r="A56" s="1">
        <v>0</v>
      </c>
      <c r="B56" s="1">
        <v>53</v>
      </c>
      <c r="C56" s="2">
        <v>-1.0000000000000001E-9</v>
      </c>
      <c r="D56" s="2">
        <v>-1.4646999999999999E-16</v>
      </c>
      <c r="E56" s="1">
        <v>-31.556999999999999</v>
      </c>
      <c r="F56" s="2">
        <f t="shared" si="0"/>
        <v>7.3234999999999994E-6</v>
      </c>
      <c r="G56" s="13"/>
      <c r="H56" s="1">
        <v>3</v>
      </c>
      <c r="I56" s="1">
        <v>53</v>
      </c>
      <c r="J56" s="2">
        <v>-1.0817000000000001E-9</v>
      </c>
      <c r="K56" s="2">
        <v>-2.5854000000000002E-15</v>
      </c>
      <c r="L56" s="1">
        <v>-34.136000000000003</v>
      </c>
      <c r="M56" s="2">
        <f t="shared" si="1"/>
        <v>1.1950633262457242E-4</v>
      </c>
      <c r="N56" s="13"/>
      <c r="O56" s="1">
        <v>6</v>
      </c>
      <c r="P56" s="1">
        <v>53</v>
      </c>
      <c r="Q56" s="2">
        <v>-1.6538E-9</v>
      </c>
      <c r="R56" s="2">
        <v>-7.2655000000000004E-10</v>
      </c>
      <c r="S56" s="1">
        <v>-52.188000000000002</v>
      </c>
      <c r="T56" s="2">
        <f t="shared" si="2"/>
        <v>21.966078123110414</v>
      </c>
      <c r="U56" s="13"/>
      <c r="V56" s="1">
        <v>10</v>
      </c>
      <c r="W56" s="1">
        <v>53</v>
      </c>
      <c r="X56" s="2">
        <v>-4.0268000000000002E-9</v>
      </c>
      <c r="Y56" s="2">
        <v>-8.0458999999999993E-9</v>
      </c>
      <c r="Z56" s="1">
        <v>-127.07</v>
      </c>
      <c r="AA56" s="2">
        <f t="shared" si="3"/>
        <v>99.90439058309326</v>
      </c>
      <c r="AB56" s="13"/>
      <c r="AC56" s="1">
        <v>15</v>
      </c>
      <c r="AD56" s="1">
        <v>53</v>
      </c>
      <c r="AE56" s="2">
        <v>-1.1215E-8</v>
      </c>
      <c r="AF56" s="2">
        <v>-2.2428999999999999E-8</v>
      </c>
      <c r="AG56" s="1">
        <v>-353.92</v>
      </c>
      <c r="AH56" s="2">
        <f t="shared" si="4"/>
        <v>99.995541685242969</v>
      </c>
    </row>
    <row r="57" spans="1:34" x14ac:dyDescent="0.35">
      <c r="A57" s="1">
        <v>0</v>
      </c>
      <c r="B57" s="1">
        <v>54</v>
      </c>
      <c r="C57" s="2">
        <v>-1.0000000000000001E-9</v>
      </c>
      <c r="D57" s="2">
        <v>-3.2568E-16</v>
      </c>
      <c r="E57" s="1">
        <v>-31.556999999999999</v>
      </c>
      <c r="F57" s="2">
        <f t="shared" si="0"/>
        <v>1.6283999999999999E-5</v>
      </c>
      <c r="G57" s="13"/>
      <c r="H57" s="1">
        <v>3</v>
      </c>
      <c r="I57" s="1">
        <v>54</v>
      </c>
      <c r="J57" s="2">
        <v>-1.0817000000000001E-9</v>
      </c>
      <c r="K57" s="2">
        <v>-5.4712000000000002E-15</v>
      </c>
      <c r="L57" s="1">
        <v>-34.136000000000003</v>
      </c>
      <c r="M57" s="2">
        <f t="shared" si="1"/>
        <v>2.5289821577147078E-4</v>
      </c>
      <c r="N57" s="13"/>
      <c r="O57" s="1">
        <v>6</v>
      </c>
      <c r="P57" s="1">
        <v>54</v>
      </c>
      <c r="Q57" s="2">
        <v>-1.6538E-9</v>
      </c>
      <c r="R57" s="2">
        <v>-8.6217000000000003E-10</v>
      </c>
      <c r="S57" s="1">
        <v>-52.188000000000002</v>
      </c>
      <c r="T57" s="2">
        <f t="shared" si="2"/>
        <v>26.066332083686056</v>
      </c>
      <c r="U57" s="13"/>
      <c r="V57" s="1">
        <v>10</v>
      </c>
      <c r="W57" s="1">
        <v>54</v>
      </c>
      <c r="X57" s="2">
        <v>-4.0268000000000002E-9</v>
      </c>
      <c r="Y57" s="2">
        <v>-8.0477999999999994E-9</v>
      </c>
      <c r="Z57" s="1">
        <v>-127.07</v>
      </c>
      <c r="AA57" s="2">
        <f t="shared" si="3"/>
        <v>99.927982517135177</v>
      </c>
      <c r="AB57" s="13"/>
      <c r="AC57" s="1">
        <v>15</v>
      </c>
      <c r="AD57" s="1">
        <v>54</v>
      </c>
      <c r="AE57" s="2">
        <v>-1.1215E-8</v>
      </c>
      <c r="AF57" s="2">
        <v>-2.2428999999999999E-8</v>
      </c>
      <c r="AG57" s="1">
        <v>-353.92</v>
      </c>
      <c r="AH57" s="2">
        <f t="shared" si="4"/>
        <v>99.995541685242969</v>
      </c>
    </row>
    <row r="58" spans="1:34" x14ac:dyDescent="0.35">
      <c r="A58" s="1">
        <v>0</v>
      </c>
      <c r="B58" s="1">
        <v>55</v>
      </c>
      <c r="C58" s="2">
        <v>-1.0000000000000001E-9</v>
      </c>
      <c r="D58" s="2">
        <v>-7.0490999999999995E-16</v>
      </c>
      <c r="E58" s="1">
        <v>-31.556999999999999</v>
      </c>
      <c r="F58" s="2">
        <f t="shared" si="0"/>
        <v>3.5245499999999993E-5</v>
      </c>
      <c r="G58" s="13"/>
      <c r="H58" s="1">
        <v>3</v>
      </c>
      <c r="I58" s="1">
        <v>55</v>
      </c>
      <c r="J58" s="2">
        <v>-1.0817000000000001E-9</v>
      </c>
      <c r="K58" s="2">
        <v>-1.1257E-14</v>
      </c>
      <c r="L58" s="1">
        <v>-34.136000000000003</v>
      </c>
      <c r="M58" s="2">
        <f t="shared" si="1"/>
        <v>5.2033835629102334E-4</v>
      </c>
      <c r="N58" s="13"/>
      <c r="O58" s="1">
        <v>6</v>
      </c>
      <c r="P58" s="1">
        <v>55</v>
      </c>
      <c r="Q58" s="2">
        <v>-1.6538E-9</v>
      </c>
      <c r="R58" s="2">
        <v>-1.0079E-9</v>
      </c>
      <c r="S58" s="1">
        <v>-52.188000000000002</v>
      </c>
      <c r="T58" s="2">
        <f t="shared" si="2"/>
        <v>30.472245737090336</v>
      </c>
      <c r="U58" s="13"/>
      <c r="V58" s="1">
        <v>10</v>
      </c>
      <c r="W58" s="1">
        <v>55</v>
      </c>
      <c r="X58" s="2">
        <v>-4.0268000000000002E-9</v>
      </c>
      <c r="Y58" s="2">
        <v>-8.0492000000000007E-9</v>
      </c>
      <c r="Z58" s="1">
        <v>-127.07</v>
      </c>
      <c r="AA58" s="2">
        <f t="shared" si="3"/>
        <v>99.945366047481883</v>
      </c>
      <c r="AB58" s="13"/>
      <c r="AC58" s="1">
        <v>15</v>
      </c>
      <c r="AD58" s="1">
        <v>55</v>
      </c>
      <c r="AE58" s="2">
        <v>-1.1215E-8</v>
      </c>
      <c r="AF58" s="2">
        <v>-2.2428999999999999E-8</v>
      </c>
      <c r="AG58" s="1">
        <v>-353.92</v>
      </c>
      <c r="AH58" s="2">
        <f t="shared" si="4"/>
        <v>99.995541685242969</v>
      </c>
    </row>
    <row r="59" spans="1:34" x14ac:dyDescent="0.35">
      <c r="A59" s="1">
        <v>0</v>
      </c>
      <c r="B59" s="1">
        <v>56</v>
      </c>
      <c r="C59" s="2">
        <v>-1.0000000000000001E-9</v>
      </c>
      <c r="D59" s="2">
        <v>-1.4857000000000001E-15</v>
      </c>
      <c r="E59" s="1">
        <v>-31.556999999999999</v>
      </c>
      <c r="F59" s="2">
        <f t="shared" si="0"/>
        <v>7.4284999999999998E-5</v>
      </c>
      <c r="G59" s="13"/>
      <c r="H59" s="1">
        <v>3</v>
      </c>
      <c r="I59" s="1">
        <v>56</v>
      </c>
      <c r="J59" s="2">
        <v>-1.0817000000000001E-9</v>
      </c>
      <c r="K59" s="2">
        <v>-2.2523000000000001E-14</v>
      </c>
      <c r="L59" s="1">
        <v>-34.136000000000003</v>
      </c>
      <c r="M59" s="2">
        <f t="shared" si="1"/>
        <v>1.0410927244152721E-3</v>
      </c>
      <c r="N59" s="13"/>
      <c r="O59" s="1">
        <v>6</v>
      </c>
      <c r="P59" s="1">
        <v>56</v>
      </c>
      <c r="Q59" s="2">
        <v>-1.6538E-9</v>
      </c>
      <c r="R59" s="2">
        <v>-1.1618000000000001E-9</v>
      </c>
      <c r="S59" s="1">
        <v>-52.188000000000002</v>
      </c>
      <c r="T59" s="2">
        <f t="shared" si="2"/>
        <v>35.125166283710243</v>
      </c>
      <c r="U59" s="13"/>
      <c r="V59" s="1">
        <v>10</v>
      </c>
      <c r="W59" s="1">
        <v>56</v>
      </c>
      <c r="X59" s="2">
        <v>-4.0268000000000002E-9</v>
      </c>
      <c r="Y59" s="2">
        <v>-8.0502000000000002E-9</v>
      </c>
      <c r="Z59" s="1">
        <v>-127.07</v>
      </c>
      <c r="AA59" s="2">
        <f t="shared" si="3"/>
        <v>99.957782854872363</v>
      </c>
      <c r="AB59" s="13"/>
      <c r="AC59" s="1">
        <v>15</v>
      </c>
      <c r="AD59" s="1">
        <v>56</v>
      </c>
      <c r="AE59" s="2">
        <v>-1.1215E-8</v>
      </c>
      <c r="AF59" s="2">
        <v>-2.2428999999999999E-8</v>
      </c>
      <c r="AG59" s="1">
        <v>-353.92</v>
      </c>
      <c r="AH59" s="2">
        <f t="shared" si="4"/>
        <v>99.995541685242969</v>
      </c>
    </row>
    <row r="60" spans="1:34" x14ac:dyDescent="0.35">
      <c r="A60" s="1">
        <v>0</v>
      </c>
      <c r="B60" s="1">
        <v>57</v>
      </c>
      <c r="C60" s="2">
        <v>-1.0000000000000001E-9</v>
      </c>
      <c r="D60" s="2">
        <v>-3.0499000000000001E-15</v>
      </c>
      <c r="E60" s="1">
        <v>-31.556999999999999</v>
      </c>
      <c r="F60" s="2">
        <f t="shared" si="0"/>
        <v>1.52495E-4</v>
      </c>
      <c r="G60" s="13"/>
      <c r="H60" s="1">
        <v>3</v>
      </c>
      <c r="I60" s="1">
        <v>57</v>
      </c>
      <c r="J60" s="2">
        <v>-1.0817000000000001E-9</v>
      </c>
      <c r="K60" s="2">
        <v>-4.3843999999999999E-14</v>
      </c>
      <c r="L60" s="1">
        <v>-34.136000000000003</v>
      </c>
      <c r="M60" s="2">
        <f t="shared" si="1"/>
        <v>2.0266247573264302E-3</v>
      </c>
      <c r="N60" s="13"/>
      <c r="O60" s="1">
        <v>6</v>
      </c>
      <c r="P60" s="1">
        <v>57</v>
      </c>
      <c r="Q60" s="2">
        <v>-1.6538E-9</v>
      </c>
      <c r="R60" s="2">
        <v>-1.3215E-9</v>
      </c>
      <c r="S60" s="1">
        <v>-52.188000000000002</v>
      </c>
      <c r="T60" s="2">
        <f t="shared" si="2"/>
        <v>39.953440561131934</v>
      </c>
      <c r="U60" s="13"/>
      <c r="V60" s="1">
        <v>10</v>
      </c>
      <c r="W60" s="1">
        <v>57</v>
      </c>
      <c r="X60" s="2">
        <v>-4.0268000000000002E-9</v>
      </c>
      <c r="Y60" s="2">
        <v>-8.0509E-9</v>
      </c>
      <c r="Z60" s="1">
        <v>-127.07</v>
      </c>
      <c r="AA60" s="2">
        <f t="shared" si="3"/>
        <v>99.966474620045688</v>
      </c>
      <c r="AB60" s="13"/>
      <c r="AC60" s="1">
        <v>15</v>
      </c>
      <c r="AD60" s="1">
        <v>57</v>
      </c>
      <c r="AE60" s="2">
        <v>-1.1215E-8</v>
      </c>
      <c r="AF60" s="2">
        <v>-2.2428999999999999E-8</v>
      </c>
      <c r="AG60" s="1">
        <v>-353.92</v>
      </c>
      <c r="AH60" s="2">
        <f t="shared" si="4"/>
        <v>99.995541685242969</v>
      </c>
    </row>
    <row r="61" spans="1:34" x14ac:dyDescent="0.35">
      <c r="A61" s="1">
        <v>0</v>
      </c>
      <c r="B61" s="1">
        <v>58</v>
      </c>
      <c r="C61" s="2">
        <v>-1.0000000000000001E-9</v>
      </c>
      <c r="D61" s="2">
        <v>-6.1005999999999998E-15</v>
      </c>
      <c r="E61" s="1">
        <v>-31.556999999999999</v>
      </c>
      <c r="F61" s="2">
        <f t="shared" si="0"/>
        <v>3.0502999999999997E-4</v>
      </c>
      <c r="G61" s="13"/>
      <c r="H61" s="1">
        <v>3</v>
      </c>
      <c r="I61" s="1">
        <v>58</v>
      </c>
      <c r="J61" s="2">
        <v>-1.0817000000000001E-9</v>
      </c>
      <c r="K61" s="2">
        <v>-8.3059000000000005E-14</v>
      </c>
      <c r="L61" s="1">
        <v>-34.136000000000003</v>
      </c>
      <c r="M61" s="2">
        <f t="shared" si="1"/>
        <v>3.8392807617638903E-3</v>
      </c>
      <c r="N61" s="13"/>
      <c r="O61" s="1">
        <v>6</v>
      </c>
      <c r="P61" s="1">
        <v>58</v>
      </c>
      <c r="Q61" s="2">
        <v>-1.6538E-9</v>
      </c>
      <c r="R61" s="2">
        <v>-1.4845E-9</v>
      </c>
      <c r="S61" s="1">
        <v>-52.188000000000002</v>
      </c>
      <c r="T61" s="2">
        <f t="shared" si="2"/>
        <v>44.881485064699476</v>
      </c>
      <c r="U61" s="13"/>
      <c r="V61" s="1">
        <v>10</v>
      </c>
      <c r="W61" s="1">
        <v>58</v>
      </c>
      <c r="X61" s="2">
        <v>-4.0268000000000002E-9</v>
      </c>
      <c r="Y61" s="2">
        <v>-8.0514999999999993E-9</v>
      </c>
      <c r="Z61" s="1">
        <v>-127.07</v>
      </c>
      <c r="AA61" s="2">
        <f t="shared" si="3"/>
        <v>99.97392470447997</v>
      </c>
      <c r="AB61" s="13"/>
      <c r="AC61" s="1">
        <v>15</v>
      </c>
      <c r="AD61" s="1">
        <v>58</v>
      </c>
      <c r="AE61" s="2">
        <v>-1.1215E-8</v>
      </c>
      <c r="AF61" s="2">
        <v>-2.2428999999999999E-8</v>
      </c>
      <c r="AG61" s="1">
        <v>-353.92</v>
      </c>
      <c r="AH61" s="2">
        <f t="shared" si="4"/>
        <v>99.995541685242969</v>
      </c>
    </row>
    <row r="62" spans="1:34" x14ac:dyDescent="0.35">
      <c r="A62" s="1">
        <v>0</v>
      </c>
      <c r="B62" s="1">
        <v>59</v>
      </c>
      <c r="C62" s="2">
        <v>-1.0000000000000001E-9</v>
      </c>
      <c r="D62" s="2">
        <v>-1.1894E-14</v>
      </c>
      <c r="E62" s="1">
        <v>-31.556999999999999</v>
      </c>
      <c r="F62" s="2">
        <f t="shared" si="0"/>
        <v>5.9469999999999987E-4</v>
      </c>
      <c r="G62" s="13"/>
      <c r="H62" s="1">
        <v>3</v>
      </c>
      <c r="I62" s="1">
        <v>59</v>
      </c>
      <c r="J62" s="2">
        <v>-1.0817000000000001E-9</v>
      </c>
      <c r="K62" s="2">
        <v>-1.5319E-13</v>
      </c>
      <c r="L62" s="1">
        <v>-34.136000000000003</v>
      </c>
      <c r="M62" s="2">
        <f t="shared" si="1"/>
        <v>7.0809836368678925E-3</v>
      </c>
      <c r="N62" s="13"/>
      <c r="O62" s="1">
        <v>6</v>
      </c>
      <c r="P62" s="1">
        <v>59</v>
      </c>
      <c r="Q62" s="2">
        <v>-1.6538E-9</v>
      </c>
      <c r="R62" s="2">
        <v>-1.6483E-9</v>
      </c>
      <c r="S62" s="1">
        <v>-52.188000000000002</v>
      </c>
      <c r="T62" s="2">
        <f t="shared" si="2"/>
        <v>49.833716289756921</v>
      </c>
      <c r="U62" s="13"/>
      <c r="V62" s="1">
        <v>10</v>
      </c>
      <c r="W62" s="1">
        <v>59</v>
      </c>
      <c r="X62" s="2">
        <v>-4.0268000000000002E-9</v>
      </c>
      <c r="Y62" s="2">
        <v>-8.0518999999999995E-9</v>
      </c>
      <c r="Z62" s="1">
        <v>-127.07</v>
      </c>
      <c r="AA62" s="2">
        <f t="shared" si="3"/>
        <v>99.978891427436167</v>
      </c>
      <c r="AB62" s="13"/>
      <c r="AC62" s="1">
        <v>15</v>
      </c>
      <c r="AD62" s="1">
        <v>59</v>
      </c>
      <c r="AE62" s="2">
        <v>-1.1215E-8</v>
      </c>
      <c r="AF62" s="2">
        <v>-2.2428999999999999E-8</v>
      </c>
      <c r="AG62" s="1">
        <v>-353.92</v>
      </c>
      <c r="AH62" s="2">
        <f t="shared" si="4"/>
        <v>99.995541685242969</v>
      </c>
    </row>
    <row r="63" spans="1:34" x14ac:dyDescent="0.35">
      <c r="A63" s="1">
        <v>0</v>
      </c>
      <c r="B63" s="1">
        <v>60</v>
      </c>
      <c r="C63" s="2">
        <v>-1.0000000000000001E-9</v>
      </c>
      <c r="D63" s="2">
        <v>-2.2610000000000001E-14</v>
      </c>
      <c r="E63" s="1">
        <v>-31.556999999999999</v>
      </c>
      <c r="F63" s="2">
        <f t="shared" si="0"/>
        <v>1.1305E-3</v>
      </c>
      <c r="G63" s="13"/>
      <c r="H63" s="1">
        <v>3</v>
      </c>
      <c r="I63" s="1">
        <v>60</v>
      </c>
      <c r="J63" s="2">
        <v>-1.0817000000000001E-9</v>
      </c>
      <c r="K63" s="2">
        <v>-2.7513999999999998E-13</v>
      </c>
      <c r="L63" s="1">
        <v>-34.136000000000003</v>
      </c>
      <c r="M63" s="2">
        <f t="shared" si="1"/>
        <v>1.2717943977073123E-2</v>
      </c>
      <c r="N63" s="13"/>
      <c r="O63" s="1">
        <v>6</v>
      </c>
      <c r="P63" s="1">
        <v>60</v>
      </c>
      <c r="Q63" s="2">
        <v>-1.6538E-9</v>
      </c>
      <c r="R63" s="2">
        <v>-1.8104000000000001E-9</v>
      </c>
      <c r="S63" s="1">
        <v>-52.188000000000002</v>
      </c>
      <c r="T63" s="2">
        <f t="shared" si="2"/>
        <v>54.734550731648326</v>
      </c>
      <c r="U63" s="13"/>
      <c r="V63" s="1">
        <v>10</v>
      </c>
      <c r="W63" s="1">
        <v>60</v>
      </c>
      <c r="X63" s="2">
        <v>-4.0268000000000002E-9</v>
      </c>
      <c r="Y63" s="2">
        <v>-8.0521000000000003E-9</v>
      </c>
      <c r="Z63" s="1">
        <v>-127.07</v>
      </c>
      <c r="AA63" s="2">
        <f t="shared" si="3"/>
        <v>99.98137478891428</v>
      </c>
      <c r="AB63" s="13"/>
      <c r="AC63" s="1">
        <v>15</v>
      </c>
      <c r="AD63" s="1">
        <v>60</v>
      </c>
      <c r="AE63" s="2">
        <v>-1.1215E-8</v>
      </c>
      <c r="AF63" s="2">
        <v>-2.2428999999999999E-8</v>
      </c>
      <c r="AG63" s="1">
        <v>-353.92</v>
      </c>
      <c r="AH63" s="2">
        <f t="shared" si="4"/>
        <v>99.995541685242969</v>
      </c>
    </row>
    <row r="64" spans="1:34" x14ac:dyDescent="0.35">
      <c r="A64" s="1">
        <v>0</v>
      </c>
      <c r="B64" s="1">
        <v>61</v>
      </c>
      <c r="C64" s="2">
        <v>-1.0000000000000001E-9</v>
      </c>
      <c r="D64" s="2">
        <v>-4.1921999999999999E-14</v>
      </c>
      <c r="E64" s="1">
        <v>-31.556999999999999</v>
      </c>
      <c r="F64" s="2">
        <f t="shared" si="0"/>
        <v>2.0960999999999996E-3</v>
      </c>
      <c r="G64" s="13"/>
      <c r="H64" s="1">
        <v>3</v>
      </c>
      <c r="I64" s="1">
        <v>61</v>
      </c>
      <c r="J64" s="2">
        <v>-1.0817000000000001E-9</v>
      </c>
      <c r="K64" s="2">
        <v>-4.8150000000000002E-13</v>
      </c>
      <c r="L64" s="1">
        <v>-34.136000000000003</v>
      </c>
      <c r="M64" s="2">
        <f t="shared" si="1"/>
        <v>2.2256633077563096E-2</v>
      </c>
      <c r="N64" s="13"/>
      <c r="O64" s="1">
        <v>6</v>
      </c>
      <c r="P64" s="1">
        <v>61</v>
      </c>
      <c r="Q64" s="2">
        <v>-1.6538E-9</v>
      </c>
      <c r="R64" s="2">
        <v>-1.9683999999999999E-9</v>
      </c>
      <c r="S64" s="1">
        <v>-52.188000000000002</v>
      </c>
      <c r="T64" s="2">
        <f t="shared" si="2"/>
        <v>59.51142822590397</v>
      </c>
      <c r="U64" s="13"/>
      <c r="V64" s="1">
        <v>10</v>
      </c>
      <c r="W64" s="1">
        <v>61</v>
      </c>
      <c r="X64" s="2">
        <v>-4.0268000000000002E-9</v>
      </c>
      <c r="Y64" s="2">
        <v>-8.0522999999999996E-9</v>
      </c>
      <c r="Z64" s="1">
        <v>-127.07</v>
      </c>
      <c r="AA64" s="2">
        <f t="shared" si="3"/>
        <v>99.983858150392351</v>
      </c>
      <c r="AB64" s="13"/>
      <c r="AC64" s="1">
        <v>15</v>
      </c>
      <c r="AD64" s="1">
        <v>61</v>
      </c>
      <c r="AE64" s="2">
        <v>-1.1215E-8</v>
      </c>
      <c r="AF64" s="2">
        <v>-2.2428999999999999E-8</v>
      </c>
      <c r="AG64" s="1">
        <v>-353.92</v>
      </c>
      <c r="AH64" s="2">
        <f t="shared" si="4"/>
        <v>99.995541685242969</v>
      </c>
    </row>
    <row r="65" spans="1:34" x14ac:dyDescent="0.35">
      <c r="A65" s="1">
        <v>0</v>
      </c>
      <c r="B65" s="1">
        <v>62</v>
      </c>
      <c r="C65" s="2">
        <v>-1.0000000000000001E-9</v>
      </c>
      <c r="D65" s="2">
        <v>-7.5841000000000005E-14</v>
      </c>
      <c r="E65" s="1">
        <v>-31.556999999999999</v>
      </c>
      <c r="F65" s="2">
        <f t="shared" si="0"/>
        <v>3.7920499999999999E-3</v>
      </c>
      <c r="G65" s="13"/>
      <c r="H65" s="1">
        <v>3</v>
      </c>
      <c r="I65" s="1">
        <v>62</v>
      </c>
      <c r="J65" s="2">
        <v>-1.0817000000000001E-9</v>
      </c>
      <c r="K65" s="2">
        <v>-8.2133E-13</v>
      </c>
      <c r="L65" s="1">
        <v>-34.136000000000003</v>
      </c>
      <c r="M65" s="2">
        <f t="shared" si="1"/>
        <v>3.7964777664786904E-2</v>
      </c>
      <c r="N65" s="13"/>
      <c r="O65" s="1">
        <v>6</v>
      </c>
      <c r="P65" s="1">
        <v>62</v>
      </c>
      <c r="Q65" s="2">
        <v>-1.6538E-9</v>
      </c>
      <c r="R65" s="2">
        <v>-2.1202000000000002E-9</v>
      </c>
      <c r="S65" s="1">
        <v>-52.188000000000002</v>
      </c>
      <c r="T65" s="2">
        <f t="shared" si="2"/>
        <v>64.100858628612897</v>
      </c>
      <c r="U65" s="13"/>
      <c r="V65" s="1">
        <v>10</v>
      </c>
      <c r="W65" s="1">
        <v>62</v>
      </c>
      <c r="X65" s="2">
        <v>-4.0268000000000002E-9</v>
      </c>
      <c r="Y65" s="2">
        <v>-8.0525000000000005E-9</v>
      </c>
      <c r="Z65" s="1">
        <v>-127.07</v>
      </c>
      <c r="AA65" s="2">
        <f t="shared" si="3"/>
        <v>99.986341511870464</v>
      </c>
      <c r="AB65" s="13"/>
      <c r="AC65" s="1">
        <v>15</v>
      </c>
      <c r="AD65" s="1">
        <v>62</v>
      </c>
      <c r="AE65" s="2">
        <v>-1.1215E-8</v>
      </c>
      <c r="AF65" s="2">
        <v>-2.2428999999999999E-8</v>
      </c>
      <c r="AG65" s="1">
        <v>-353.92</v>
      </c>
      <c r="AH65" s="2">
        <f t="shared" si="4"/>
        <v>99.995541685242969</v>
      </c>
    </row>
    <row r="66" spans="1:34" x14ac:dyDescent="0.35">
      <c r="A66" s="1">
        <v>0</v>
      </c>
      <c r="B66" s="1">
        <v>63</v>
      </c>
      <c r="C66" s="2">
        <v>-1.0000000000000001E-9</v>
      </c>
      <c r="D66" s="2">
        <v>-1.3392999999999999E-13</v>
      </c>
      <c r="E66" s="1">
        <v>-31.556999999999999</v>
      </c>
      <c r="F66" s="2">
        <f t="shared" si="0"/>
        <v>6.6964999999999993E-3</v>
      </c>
      <c r="G66" s="13"/>
      <c r="H66" s="1">
        <v>3</v>
      </c>
      <c r="I66" s="1">
        <v>63</v>
      </c>
      <c r="J66" s="2">
        <v>-1.0817000000000001E-9</v>
      </c>
      <c r="K66" s="2">
        <v>-1.3662E-12</v>
      </c>
      <c r="L66" s="1">
        <v>-34.136000000000003</v>
      </c>
      <c r="M66" s="2">
        <f t="shared" si="1"/>
        <v>6.3150596283627625E-2</v>
      </c>
      <c r="N66" s="13"/>
      <c r="O66" s="1">
        <v>6</v>
      </c>
      <c r="P66" s="1">
        <v>63</v>
      </c>
      <c r="Q66" s="2">
        <v>-1.6538E-9</v>
      </c>
      <c r="R66" s="2">
        <v>-2.2641000000000001E-9</v>
      </c>
      <c r="S66" s="1">
        <v>-52.188000000000002</v>
      </c>
      <c r="T66" s="2">
        <f t="shared" si="2"/>
        <v>68.451445156609026</v>
      </c>
      <c r="U66" s="13"/>
      <c r="V66" s="1">
        <v>10</v>
      </c>
      <c r="W66" s="1">
        <v>63</v>
      </c>
      <c r="X66" s="2">
        <v>-4.0268000000000002E-9</v>
      </c>
      <c r="Y66" s="2">
        <v>-8.0525999999999993E-9</v>
      </c>
      <c r="Z66" s="1">
        <v>-127.07</v>
      </c>
      <c r="AA66" s="2">
        <f t="shared" si="3"/>
        <v>99.987583192609492</v>
      </c>
      <c r="AB66" s="13"/>
      <c r="AC66" s="1">
        <v>15</v>
      </c>
      <c r="AD66" s="1">
        <v>63</v>
      </c>
      <c r="AE66" s="2">
        <v>-1.1215E-8</v>
      </c>
      <c r="AF66" s="2">
        <v>-2.2428999999999999E-8</v>
      </c>
      <c r="AG66" s="1">
        <v>-353.92</v>
      </c>
      <c r="AH66" s="2">
        <f t="shared" si="4"/>
        <v>99.995541685242969</v>
      </c>
    </row>
    <row r="67" spans="1:34" x14ac:dyDescent="0.35">
      <c r="A67" s="1">
        <v>0</v>
      </c>
      <c r="B67" s="1">
        <v>64</v>
      </c>
      <c r="C67" s="2">
        <v>-1.0000000000000001E-9</v>
      </c>
      <c r="D67" s="2">
        <v>-2.3094000000000002E-13</v>
      </c>
      <c r="E67" s="1">
        <v>-31.556999999999999</v>
      </c>
      <c r="F67" s="2">
        <f t="shared" si="0"/>
        <v>1.1547E-2</v>
      </c>
      <c r="G67" s="13"/>
      <c r="H67" s="1">
        <v>3</v>
      </c>
      <c r="I67" s="1">
        <v>64</v>
      </c>
      <c r="J67" s="2">
        <v>-1.0817000000000001E-9</v>
      </c>
      <c r="K67" s="2">
        <v>-2.2173999999999998E-12</v>
      </c>
      <c r="L67" s="1">
        <v>-34.136000000000003</v>
      </c>
      <c r="M67" s="2">
        <f t="shared" si="1"/>
        <v>0.10249607099935285</v>
      </c>
      <c r="N67" s="13"/>
      <c r="O67" s="1">
        <v>6</v>
      </c>
      <c r="P67" s="1">
        <v>64</v>
      </c>
      <c r="Q67" s="2">
        <v>-1.6538E-9</v>
      </c>
      <c r="R67" s="2">
        <v>-2.3986E-9</v>
      </c>
      <c r="S67" s="1">
        <v>-52.188000000000002</v>
      </c>
      <c r="T67" s="2">
        <f t="shared" si="2"/>
        <v>72.517837707098792</v>
      </c>
      <c r="U67" s="13"/>
      <c r="V67" s="1">
        <v>10</v>
      </c>
      <c r="W67" s="1">
        <v>64</v>
      </c>
      <c r="X67" s="2">
        <v>-4.0268000000000002E-9</v>
      </c>
      <c r="Y67" s="2">
        <v>-8.0525999999999993E-9</v>
      </c>
      <c r="Z67" s="1">
        <v>-127.07</v>
      </c>
      <c r="AA67" s="2">
        <f t="shared" si="3"/>
        <v>99.987583192609492</v>
      </c>
      <c r="AB67" s="13"/>
      <c r="AC67" s="1">
        <v>15</v>
      </c>
      <c r="AD67" s="1">
        <v>64</v>
      </c>
      <c r="AE67" s="2">
        <v>-1.1215E-8</v>
      </c>
      <c r="AF67" s="2">
        <v>-2.2428999999999999E-8</v>
      </c>
      <c r="AG67" s="1">
        <v>-353.92</v>
      </c>
      <c r="AH67" s="2">
        <f t="shared" si="4"/>
        <v>99.995541685242969</v>
      </c>
    </row>
    <row r="68" spans="1:34" x14ac:dyDescent="0.35">
      <c r="A68" s="1">
        <v>0</v>
      </c>
      <c r="B68" s="1">
        <v>65</v>
      </c>
      <c r="C68" s="2">
        <v>-1.0000000000000001E-9</v>
      </c>
      <c r="D68" s="2">
        <v>-3.8906999999999998E-13</v>
      </c>
      <c r="E68" s="1">
        <v>-31.556999999999999</v>
      </c>
      <c r="F68" s="2">
        <f t="shared" ref="F68:F131" si="5">D68/C68*100/2</f>
        <v>1.9453499999999995E-2</v>
      </c>
      <c r="G68" s="13"/>
      <c r="H68" s="1">
        <v>3</v>
      </c>
      <c r="I68" s="1">
        <v>65</v>
      </c>
      <c r="J68" s="2">
        <v>-1.0817000000000001E-9</v>
      </c>
      <c r="K68" s="2">
        <v>-3.5134E-12</v>
      </c>
      <c r="L68" s="1">
        <v>-34.136000000000003</v>
      </c>
      <c r="M68" s="2">
        <f t="shared" ref="M68:M131" si="6">K68/J68*100/2</f>
        <v>0.16240177498382175</v>
      </c>
      <c r="N68" s="13"/>
      <c r="O68" s="1">
        <v>6</v>
      </c>
      <c r="P68" s="1">
        <v>65</v>
      </c>
      <c r="Q68" s="2">
        <v>-1.6538E-9</v>
      </c>
      <c r="R68" s="2">
        <v>-2.5227E-9</v>
      </c>
      <c r="S68" s="1">
        <v>-52.188000000000002</v>
      </c>
      <c r="T68" s="2">
        <f t="shared" ref="T68:T131" si="7">R68/Q68*100/2</f>
        <v>76.269802878219863</v>
      </c>
      <c r="U68" s="13"/>
      <c r="V68" s="1">
        <v>10</v>
      </c>
      <c r="W68" s="1">
        <v>65</v>
      </c>
      <c r="X68" s="2">
        <v>-4.0268000000000002E-9</v>
      </c>
      <c r="Y68" s="2">
        <v>-8.0526999999999997E-9</v>
      </c>
      <c r="Z68" s="1">
        <v>-127.07</v>
      </c>
      <c r="AA68" s="2">
        <f t="shared" ref="AA68:AA131" si="8">Y68/X68*100/2</f>
        <v>99.988824873348563</v>
      </c>
      <c r="AB68" s="13"/>
      <c r="AC68" s="1">
        <v>15</v>
      </c>
      <c r="AD68" s="1">
        <v>65</v>
      </c>
      <c r="AE68" s="2">
        <v>-1.1215E-8</v>
      </c>
      <c r="AF68" s="2">
        <v>-2.2428999999999999E-8</v>
      </c>
      <c r="AG68" s="1">
        <v>-353.92</v>
      </c>
      <c r="AH68" s="2">
        <f t="shared" ref="AH68:AH131" si="9">AF68/AE68*100/2</f>
        <v>99.995541685242969</v>
      </c>
    </row>
    <row r="69" spans="1:34" x14ac:dyDescent="0.35">
      <c r="A69" s="1">
        <v>0</v>
      </c>
      <c r="B69" s="1">
        <v>66</v>
      </c>
      <c r="C69" s="2">
        <v>-1.0000000000000001E-9</v>
      </c>
      <c r="D69" s="2">
        <v>-6.4063999999999998E-13</v>
      </c>
      <c r="E69" s="1">
        <v>-31.556999999999999</v>
      </c>
      <c r="F69" s="2">
        <f t="shared" si="5"/>
        <v>3.2031999999999998E-2</v>
      </c>
      <c r="G69" s="13"/>
      <c r="H69" s="1">
        <v>3</v>
      </c>
      <c r="I69" s="1">
        <v>66</v>
      </c>
      <c r="J69" s="2">
        <v>-1.0817000000000001E-9</v>
      </c>
      <c r="K69" s="2">
        <v>-5.4376000000000002E-12</v>
      </c>
      <c r="L69" s="1">
        <v>-34.136000000000003</v>
      </c>
      <c r="M69" s="2">
        <f t="shared" si="6"/>
        <v>0.25134510492742901</v>
      </c>
      <c r="N69" s="13"/>
      <c r="O69" s="1">
        <v>6</v>
      </c>
      <c r="P69" s="1">
        <v>66</v>
      </c>
      <c r="Q69" s="2">
        <v>-1.6538E-9</v>
      </c>
      <c r="R69" s="2">
        <v>-2.6357999999999999E-9</v>
      </c>
      <c r="S69" s="1">
        <v>-52.188000000000002</v>
      </c>
      <c r="T69" s="2">
        <f t="shared" si="7"/>
        <v>79.689200628854749</v>
      </c>
      <c r="U69" s="13"/>
      <c r="V69" s="1">
        <v>10</v>
      </c>
      <c r="W69" s="1">
        <v>66</v>
      </c>
      <c r="X69" s="2">
        <v>-4.0268000000000002E-9</v>
      </c>
      <c r="Y69" s="2">
        <v>-8.0526999999999997E-9</v>
      </c>
      <c r="Z69" s="1">
        <v>-127.07</v>
      </c>
      <c r="AA69" s="2">
        <f t="shared" si="8"/>
        <v>99.988824873348563</v>
      </c>
      <c r="AB69" s="13"/>
      <c r="AC69" s="1">
        <v>15</v>
      </c>
      <c r="AD69" s="1">
        <v>66</v>
      </c>
      <c r="AE69" s="2">
        <v>-1.1215E-8</v>
      </c>
      <c r="AF69" s="2">
        <v>-2.2428999999999999E-8</v>
      </c>
      <c r="AG69" s="1">
        <v>-353.92</v>
      </c>
      <c r="AH69" s="2">
        <f t="shared" si="9"/>
        <v>99.995541685242969</v>
      </c>
    </row>
    <row r="70" spans="1:34" x14ac:dyDescent="0.35">
      <c r="A70" s="1">
        <v>0</v>
      </c>
      <c r="B70" s="1">
        <v>67</v>
      </c>
      <c r="C70" s="2">
        <v>-1.0000000000000001E-9</v>
      </c>
      <c r="D70" s="2">
        <v>-1.0316E-12</v>
      </c>
      <c r="E70" s="1">
        <v>-31.556999999999999</v>
      </c>
      <c r="F70" s="2">
        <f t="shared" si="5"/>
        <v>5.1579999999999994E-2</v>
      </c>
      <c r="G70" s="13"/>
      <c r="H70" s="1">
        <v>3</v>
      </c>
      <c r="I70" s="1">
        <v>67</v>
      </c>
      <c r="J70" s="2">
        <v>-1.0817000000000001E-9</v>
      </c>
      <c r="K70" s="2">
        <v>-8.2259000000000003E-12</v>
      </c>
      <c r="L70" s="1">
        <v>-34.136000000000003</v>
      </c>
      <c r="M70" s="2">
        <f t="shared" si="6"/>
        <v>0.38023019321438473</v>
      </c>
      <c r="N70" s="13"/>
      <c r="O70" s="1">
        <v>6</v>
      </c>
      <c r="P70" s="1">
        <v>67</v>
      </c>
      <c r="Q70" s="2">
        <v>-1.6538E-9</v>
      </c>
      <c r="R70" s="2">
        <v>-2.7375000000000001E-9</v>
      </c>
      <c r="S70" s="1">
        <v>-52.188000000000002</v>
      </c>
      <c r="T70" s="2">
        <f t="shared" si="7"/>
        <v>82.763937598258565</v>
      </c>
      <c r="U70" s="13"/>
      <c r="V70" s="1">
        <v>10</v>
      </c>
      <c r="W70" s="1">
        <v>67</v>
      </c>
      <c r="X70" s="2">
        <v>-4.0268000000000002E-9</v>
      </c>
      <c r="Y70" s="2">
        <v>-8.0526999999999997E-9</v>
      </c>
      <c r="Z70" s="1">
        <v>-127.07</v>
      </c>
      <c r="AA70" s="2">
        <f t="shared" si="8"/>
        <v>99.988824873348563</v>
      </c>
      <c r="AB70" s="13"/>
      <c r="AC70" s="1">
        <v>15</v>
      </c>
      <c r="AD70" s="1">
        <v>67</v>
      </c>
      <c r="AE70" s="2">
        <v>-1.1215E-8</v>
      </c>
      <c r="AF70" s="2">
        <v>-2.2428999999999999E-8</v>
      </c>
      <c r="AG70" s="1">
        <v>-353.92</v>
      </c>
      <c r="AH70" s="2">
        <f t="shared" si="9"/>
        <v>99.995541685242969</v>
      </c>
    </row>
    <row r="71" spans="1:34" x14ac:dyDescent="0.35">
      <c r="A71" s="1">
        <v>0</v>
      </c>
      <c r="B71" s="1">
        <v>68</v>
      </c>
      <c r="C71" s="2">
        <v>-1.0000000000000001E-9</v>
      </c>
      <c r="D71" s="2">
        <v>-1.6253E-12</v>
      </c>
      <c r="E71" s="1">
        <v>-31.556999999999999</v>
      </c>
      <c r="F71" s="2">
        <f t="shared" si="5"/>
        <v>8.126499999999999E-2</v>
      </c>
      <c r="G71" s="13"/>
      <c r="H71" s="1">
        <v>3</v>
      </c>
      <c r="I71" s="1">
        <v>68</v>
      </c>
      <c r="J71" s="2">
        <v>-1.0817000000000001E-9</v>
      </c>
      <c r="K71" s="2">
        <v>-1.2171000000000001E-11</v>
      </c>
      <c r="L71" s="1">
        <v>-34.136000000000003</v>
      </c>
      <c r="M71" s="2">
        <f t="shared" si="6"/>
        <v>0.5625866691319219</v>
      </c>
      <c r="N71" s="13"/>
      <c r="O71" s="1">
        <v>6</v>
      </c>
      <c r="P71" s="1">
        <v>68</v>
      </c>
      <c r="Q71" s="2">
        <v>-1.6538E-9</v>
      </c>
      <c r="R71" s="2">
        <v>-2.8280000000000002E-9</v>
      </c>
      <c r="S71" s="1">
        <v>-52.188000000000002</v>
      </c>
      <c r="T71" s="2">
        <f t="shared" si="7"/>
        <v>85.500060466803731</v>
      </c>
      <c r="U71" s="13"/>
      <c r="V71" s="1">
        <v>10</v>
      </c>
      <c r="W71" s="1">
        <v>68</v>
      </c>
      <c r="X71" s="2">
        <v>-4.0268000000000002E-9</v>
      </c>
      <c r="Y71" s="2">
        <v>-8.0528000000000002E-9</v>
      </c>
      <c r="Z71" s="1">
        <v>-127.07</v>
      </c>
      <c r="AA71" s="2">
        <f t="shared" si="8"/>
        <v>99.990066554087605</v>
      </c>
      <c r="AB71" s="13"/>
      <c r="AC71" s="1">
        <v>15</v>
      </c>
      <c r="AD71" s="1">
        <v>68</v>
      </c>
      <c r="AE71" s="2">
        <v>-1.1215E-8</v>
      </c>
      <c r="AF71" s="2">
        <v>-2.2428999999999999E-8</v>
      </c>
      <c r="AG71" s="1">
        <v>-353.92</v>
      </c>
      <c r="AH71" s="2">
        <f t="shared" si="9"/>
        <v>99.995541685242969</v>
      </c>
    </row>
    <row r="72" spans="1:34" x14ac:dyDescent="0.35">
      <c r="A72" s="1">
        <v>0</v>
      </c>
      <c r="B72" s="1">
        <v>69</v>
      </c>
      <c r="C72" s="2">
        <v>-1.0000000000000001E-9</v>
      </c>
      <c r="D72" s="2">
        <v>-2.5068000000000002E-12</v>
      </c>
      <c r="E72" s="1">
        <v>-31.556999999999999</v>
      </c>
      <c r="F72" s="2">
        <f t="shared" si="5"/>
        <v>0.12534000000000001</v>
      </c>
      <c r="G72" s="13"/>
      <c r="H72" s="1">
        <v>3</v>
      </c>
      <c r="I72" s="1">
        <v>69</v>
      </c>
      <c r="J72" s="2">
        <v>-1.0817000000000001E-9</v>
      </c>
      <c r="K72" s="2">
        <v>-1.7627000000000002E-11</v>
      </c>
      <c r="L72" s="1">
        <v>-34.136000000000003</v>
      </c>
      <c r="M72" s="2">
        <f t="shared" si="6"/>
        <v>0.81478228714061196</v>
      </c>
      <c r="N72" s="13"/>
      <c r="O72" s="1">
        <v>6</v>
      </c>
      <c r="P72" s="1">
        <v>69</v>
      </c>
      <c r="Q72" s="2">
        <v>-1.6538E-9</v>
      </c>
      <c r="R72" s="2">
        <v>-2.9075000000000001E-9</v>
      </c>
      <c r="S72" s="1">
        <v>-52.188000000000002</v>
      </c>
      <c r="T72" s="2">
        <f t="shared" si="7"/>
        <v>87.903615914862741</v>
      </c>
      <c r="U72" s="13"/>
      <c r="V72" s="1">
        <v>10</v>
      </c>
      <c r="W72" s="1">
        <v>69</v>
      </c>
      <c r="X72" s="2">
        <v>-4.0268000000000002E-9</v>
      </c>
      <c r="Y72" s="2">
        <v>-8.0528000000000002E-9</v>
      </c>
      <c r="Z72" s="1">
        <v>-127.07</v>
      </c>
      <c r="AA72" s="2">
        <f t="shared" si="8"/>
        <v>99.990066554087605</v>
      </c>
      <c r="AB72" s="13"/>
      <c r="AC72" s="1">
        <v>15</v>
      </c>
      <c r="AD72" s="1">
        <v>69</v>
      </c>
      <c r="AE72" s="2">
        <v>-1.1215E-8</v>
      </c>
      <c r="AF72" s="2">
        <v>-2.2428999999999999E-8</v>
      </c>
      <c r="AG72" s="1">
        <v>-353.92</v>
      </c>
      <c r="AH72" s="2">
        <f t="shared" si="9"/>
        <v>99.995541685242969</v>
      </c>
    </row>
    <row r="73" spans="1:34" x14ac:dyDescent="0.35">
      <c r="A73" s="1">
        <v>0</v>
      </c>
      <c r="B73" s="1">
        <v>70</v>
      </c>
      <c r="C73" s="2">
        <v>-1.0000000000000001E-9</v>
      </c>
      <c r="D73" s="2">
        <v>-3.7875000000000002E-12</v>
      </c>
      <c r="E73" s="1">
        <v>-31.556999999999999</v>
      </c>
      <c r="F73" s="2">
        <f t="shared" si="5"/>
        <v>0.18937500000000002</v>
      </c>
      <c r="G73" s="13"/>
      <c r="H73" s="1">
        <v>3</v>
      </c>
      <c r="I73" s="1">
        <v>70</v>
      </c>
      <c r="J73" s="2">
        <v>-1.0817000000000001E-9</v>
      </c>
      <c r="K73" s="2">
        <v>-2.5006000000000001E-11</v>
      </c>
      <c r="L73" s="1">
        <v>-34.136000000000003</v>
      </c>
      <c r="M73" s="2">
        <f t="shared" si="6"/>
        <v>1.1558657668484791</v>
      </c>
      <c r="N73" s="13"/>
      <c r="O73" s="1">
        <v>6</v>
      </c>
      <c r="P73" s="1">
        <v>70</v>
      </c>
      <c r="Q73" s="2">
        <v>-1.6538E-9</v>
      </c>
      <c r="R73" s="2">
        <v>-2.9765999999999998E-9</v>
      </c>
      <c r="S73" s="1">
        <v>-52.188000000000002</v>
      </c>
      <c r="T73" s="2">
        <f t="shared" si="7"/>
        <v>89.992743983553027</v>
      </c>
      <c r="U73" s="13"/>
      <c r="V73" s="1">
        <v>10</v>
      </c>
      <c r="W73" s="1">
        <v>70</v>
      </c>
      <c r="X73" s="2">
        <v>-4.0268000000000002E-9</v>
      </c>
      <c r="Y73" s="2">
        <v>-8.0528000000000002E-9</v>
      </c>
      <c r="Z73" s="1">
        <v>-127.07</v>
      </c>
      <c r="AA73" s="2">
        <f t="shared" si="8"/>
        <v>99.990066554087605</v>
      </c>
      <c r="AB73" s="13"/>
      <c r="AC73" s="1">
        <v>15</v>
      </c>
      <c r="AD73" s="1">
        <v>70</v>
      </c>
      <c r="AE73" s="2">
        <v>-1.1215E-8</v>
      </c>
      <c r="AF73" s="2">
        <v>-2.2428999999999999E-8</v>
      </c>
      <c r="AG73" s="1">
        <v>-353.92</v>
      </c>
      <c r="AH73" s="2">
        <f t="shared" si="9"/>
        <v>99.995541685242969</v>
      </c>
    </row>
    <row r="74" spans="1:34" x14ac:dyDescent="0.35">
      <c r="A74" s="1">
        <v>0</v>
      </c>
      <c r="B74" s="1">
        <v>71</v>
      </c>
      <c r="C74" s="2">
        <v>-1.0000000000000001E-9</v>
      </c>
      <c r="D74" s="2">
        <v>-5.6088000000000001E-12</v>
      </c>
      <c r="E74" s="1">
        <v>-31.556999999999999</v>
      </c>
      <c r="F74" s="2">
        <f t="shared" si="5"/>
        <v>0.28043999999999997</v>
      </c>
      <c r="G74" s="13"/>
      <c r="H74" s="1">
        <v>3</v>
      </c>
      <c r="I74" s="1">
        <v>71</v>
      </c>
      <c r="J74" s="2">
        <v>-1.0817000000000001E-9</v>
      </c>
      <c r="K74" s="2">
        <v>-3.4774000000000002E-11</v>
      </c>
      <c r="L74" s="1">
        <v>-34.136000000000003</v>
      </c>
      <c r="M74" s="2">
        <f t="shared" si="6"/>
        <v>1.6073772765091983</v>
      </c>
      <c r="N74" s="13"/>
      <c r="O74" s="1">
        <v>6</v>
      </c>
      <c r="P74" s="1">
        <v>71</v>
      </c>
      <c r="Q74" s="2">
        <v>-1.6538E-9</v>
      </c>
      <c r="R74" s="2">
        <v>-3.0360999999999999E-9</v>
      </c>
      <c r="S74" s="1">
        <v>-52.188000000000002</v>
      </c>
      <c r="T74" s="2">
        <f t="shared" si="7"/>
        <v>91.791631394364487</v>
      </c>
      <c r="U74" s="13"/>
      <c r="V74" s="1">
        <v>10</v>
      </c>
      <c r="W74" s="1">
        <v>71</v>
      </c>
      <c r="X74" s="2">
        <v>-4.0268000000000002E-9</v>
      </c>
      <c r="Y74" s="2">
        <v>-8.0528000000000002E-9</v>
      </c>
      <c r="Z74" s="1">
        <v>-127.07</v>
      </c>
      <c r="AA74" s="2">
        <f t="shared" si="8"/>
        <v>99.990066554087605</v>
      </c>
      <c r="AB74" s="13"/>
      <c r="AC74" s="1">
        <v>15</v>
      </c>
      <c r="AD74" s="1">
        <v>71</v>
      </c>
      <c r="AE74" s="2">
        <v>-1.1215E-8</v>
      </c>
      <c r="AF74" s="2">
        <v>-2.2428999999999999E-8</v>
      </c>
      <c r="AG74" s="1">
        <v>-353.92</v>
      </c>
      <c r="AH74" s="2">
        <f t="shared" si="9"/>
        <v>99.995541685242969</v>
      </c>
    </row>
    <row r="75" spans="1:34" x14ac:dyDescent="0.35">
      <c r="A75" s="1">
        <v>0</v>
      </c>
      <c r="B75" s="1">
        <v>72</v>
      </c>
      <c r="C75" s="2">
        <v>-1.0000000000000001E-9</v>
      </c>
      <c r="D75" s="2">
        <v>-8.1463000000000005E-12</v>
      </c>
      <c r="E75" s="1">
        <v>-31.556999999999999</v>
      </c>
      <c r="F75" s="2">
        <f t="shared" si="5"/>
        <v>0.40731500000000004</v>
      </c>
      <c r="G75" s="13"/>
      <c r="H75" s="1">
        <v>3</v>
      </c>
      <c r="I75" s="1">
        <v>72</v>
      </c>
      <c r="J75" s="2">
        <v>-1.0817000000000001E-9</v>
      </c>
      <c r="K75" s="2">
        <v>-4.744E-11</v>
      </c>
      <c r="L75" s="1">
        <v>-34.136000000000003</v>
      </c>
      <c r="M75" s="2">
        <f t="shared" si="6"/>
        <v>2.1928445964685217</v>
      </c>
      <c r="N75" s="13"/>
      <c r="O75" s="1">
        <v>6</v>
      </c>
      <c r="P75" s="1">
        <v>72</v>
      </c>
      <c r="Q75" s="2">
        <v>-1.6538E-9</v>
      </c>
      <c r="R75" s="2">
        <v>-3.0866000000000001E-9</v>
      </c>
      <c r="S75" s="1">
        <v>-52.188000000000002</v>
      </c>
      <c r="T75" s="2">
        <f t="shared" si="7"/>
        <v>93.318418188414569</v>
      </c>
      <c r="U75" s="13"/>
      <c r="V75" s="1">
        <v>10</v>
      </c>
      <c r="W75" s="1">
        <v>72</v>
      </c>
      <c r="X75" s="2">
        <v>-4.0268000000000002E-9</v>
      </c>
      <c r="Y75" s="2">
        <v>-8.0528000000000002E-9</v>
      </c>
      <c r="Z75" s="1">
        <v>-127.07</v>
      </c>
      <c r="AA75" s="2">
        <f t="shared" si="8"/>
        <v>99.990066554087605</v>
      </c>
      <c r="AB75" s="13"/>
      <c r="AC75" s="1">
        <v>15</v>
      </c>
      <c r="AD75" s="1">
        <v>72</v>
      </c>
      <c r="AE75" s="2">
        <v>-1.1215E-8</v>
      </c>
      <c r="AF75" s="2">
        <v>-2.2428999999999999E-8</v>
      </c>
      <c r="AG75" s="1">
        <v>-353.92</v>
      </c>
      <c r="AH75" s="2">
        <f t="shared" si="9"/>
        <v>99.995541685242969</v>
      </c>
    </row>
    <row r="76" spans="1:34" x14ac:dyDescent="0.35">
      <c r="A76" s="1">
        <v>0</v>
      </c>
      <c r="B76" s="1">
        <v>73</v>
      </c>
      <c r="C76" s="2">
        <v>-1.0000000000000001E-9</v>
      </c>
      <c r="D76" s="2">
        <v>-1.1612E-11</v>
      </c>
      <c r="E76" s="1">
        <v>-31.556999999999999</v>
      </c>
      <c r="F76" s="2">
        <f t="shared" si="5"/>
        <v>0.5806</v>
      </c>
      <c r="G76" s="13"/>
      <c r="H76" s="1">
        <v>3</v>
      </c>
      <c r="I76" s="1">
        <v>73</v>
      </c>
      <c r="J76" s="2">
        <v>-1.0817000000000001E-9</v>
      </c>
      <c r="K76" s="2">
        <v>-6.3539999999999995E-11</v>
      </c>
      <c r="L76" s="1">
        <v>-34.136000000000003</v>
      </c>
      <c r="M76" s="2">
        <f t="shared" si="6"/>
        <v>2.9370435425718768</v>
      </c>
      <c r="N76" s="13"/>
      <c r="O76" s="1">
        <v>6</v>
      </c>
      <c r="P76" s="1">
        <v>73</v>
      </c>
      <c r="Q76" s="2">
        <v>-1.6538E-9</v>
      </c>
      <c r="R76" s="2">
        <v>-3.1290999999999999E-9</v>
      </c>
      <c r="S76" s="1">
        <v>-52.188000000000002</v>
      </c>
      <c r="T76" s="2">
        <f t="shared" si="7"/>
        <v>94.603337767565591</v>
      </c>
      <c r="U76" s="13"/>
      <c r="V76" s="1">
        <v>10</v>
      </c>
      <c r="W76" s="1">
        <v>73</v>
      </c>
      <c r="X76" s="2">
        <v>-4.0268000000000002E-9</v>
      </c>
      <c r="Y76" s="2">
        <v>-8.0528000000000002E-9</v>
      </c>
      <c r="Z76" s="1">
        <v>-127.07</v>
      </c>
      <c r="AA76" s="2">
        <f t="shared" si="8"/>
        <v>99.990066554087605</v>
      </c>
      <c r="AB76" s="13"/>
      <c r="AC76" s="1">
        <v>15</v>
      </c>
      <c r="AD76" s="1">
        <v>73</v>
      </c>
      <c r="AE76" s="2">
        <v>-1.1215E-8</v>
      </c>
      <c r="AF76" s="2">
        <v>-2.2428999999999999E-8</v>
      </c>
      <c r="AG76" s="1">
        <v>-353.92</v>
      </c>
      <c r="AH76" s="2">
        <f t="shared" si="9"/>
        <v>99.995541685242969</v>
      </c>
    </row>
    <row r="77" spans="1:34" x14ac:dyDescent="0.35">
      <c r="A77" s="1">
        <v>0</v>
      </c>
      <c r="B77" s="1">
        <v>74</v>
      </c>
      <c r="C77" s="2">
        <v>-1.0000000000000001E-9</v>
      </c>
      <c r="D77" s="2">
        <v>-1.6255E-11</v>
      </c>
      <c r="E77" s="1">
        <v>-31.556999999999999</v>
      </c>
      <c r="F77" s="2">
        <f t="shared" si="5"/>
        <v>0.81274999999999997</v>
      </c>
      <c r="G77" s="13"/>
      <c r="H77" s="1">
        <v>3</v>
      </c>
      <c r="I77" s="1">
        <v>74</v>
      </c>
      <c r="J77" s="2">
        <v>-1.0817000000000001E-9</v>
      </c>
      <c r="K77" s="2">
        <v>-8.3620000000000004E-11</v>
      </c>
      <c r="L77" s="1">
        <v>-34.136000000000003</v>
      </c>
      <c r="M77" s="2">
        <f t="shared" si="6"/>
        <v>3.8652121660349446</v>
      </c>
      <c r="N77" s="13"/>
      <c r="O77" s="1">
        <v>6</v>
      </c>
      <c r="P77" s="1">
        <v>74</v>
      </c>
      <c r="Q77" s="2">
        <v>-1.6538E-9</v>
      </c>
      <c r="R77" s="2">
        <v>-3.1646E-9</v>
      </c>
      <c r="S77" s="1">
        <v>-52.188000000000002</v>
      </c>
      <c r="T77" s="2">
        <f t="shared" si="7"/>
        <v>95.676623533680001</v>
      </c>
      <c r="U77" s="13"/>
      <c r="V77" s="1">
        <v>10</v>
      </c>
      <c r="W77" s="1">
        <v>74</v>
      </c>
      <c r="X77" s="2">
        <v>-4.0268000000000002E-9</v>
      </c>
      <c r="Y77" s="2">
        <v>-8.0528000000000002E-9</v>
      </c>
      <c r="Z77" s="1">
        <v>-127.07</v>
      </c>
      <c r="AA77" s="2">
        <f t="shared" si="8"/>
        <v>99.990066554087605</v>
      </c>
      <c r="AB77" s="13"/>
      <c r="AC77" s="1">
        <v>15</v>
      </c>
      <c r="AD77" s="1">
        <v>74</v>
      </c>
      <c r="AE77" s="2">
        <v>-1.1215E-8</v>
      </c>
      <c r="AF77" s="2">
        <v>-2.2428999999999999E-8</v>
      </c>
      <c r="AG77" s="1">
        <v>-353.92</v>
      </c>
      <c r="AH77" s="2">
        <f t="shared" si="9"/>
        <v>99.995541685242969</v>
      </c>
    </row>
    <row r="78" spans="1:34" x14ac:dyDescent="0.35">
      <c r="A78" s="1">
        <v>0</v>
      </c>
      <c r="B78" s="1">
        <v>75</v>
      </c>
      <c r="C78" s="2">
        <v>-1.0000000000000001E-9</v>
      </c>
      <c r="D78" s="2">
        <v>-2.2360000000000001E-11</v>
      </c>
      <c r="E78" s="1">
        <v>-31.556999999999999</v>
      </c>
      <c r="F78" s="2">
        <f t="shared" si="5"/>
        <v>1.1179999999999999</v>
      </c>
      <c r="G78" s="13"/>
      <c r="H78" s="1">
        <v>3</v>
      </c>
      <c r="I78" s="1">
        <v>75</v>
      </c>
      <c r="J78" s="2">
        <v>-1.0817000000000001E-9</v>
      </c>
      <c r="K78" s="2">
        <v>-1.0820999999999999E-10</v>
      </c>
      <c r="L78" s="1">
        <v>-34.136000000000003</v>
      </c>
      <c r="M78" s="2">
        <f t="shared" si="6"/>
        <v>5.0018489414810015</v>
      </c>
      <c r="N78" s="13"/>
      <c r="O78" s="1">
        <v>6</v>
      </c>
      <c r="P78" s="1">
        <v>75</v>
      </c>
      <c r="Q78" s="2">
        <v>-1.6538E-9</v>
      </c>
      <c r="R78" s="2">
        <v>-3.1938999999999999E-9</v>
      </c>
      <c r="S78" s="1">
        <v>-52.188000000000002</v>
      </c>
      <c r="T78" s="2">
        <f t="shared" si="7"/>
        <v>96.562462208247666</v>
      </c>
      <c r="U78" s="13"/>
      <c r="V78" s="1">
        <v>10</v>
      </c>
      <c r="W78" s="1">
        <v>75</v>
      </c>
      <c r="X78" s="2">
        <v>-4.0268000000000002E-9</v>
      </c>
      <c r="Y78" s="2">
        <v>-8.0528000000000002E-9</v>
      </c>
      <c r="Z78" s="1">
        <v>-127.07</v>
      </c>
      <c r="AA78" s="2">
        <f t="shared" si="8"/>
        <v>99.990066554087605</v>
      </c>
      <c r="AB78" s="13"/>
      <c r="AC78" s="1">
        <v>15</v>
      </c>
      <c r="AD78" s="1">
        <v>75</v>
      </c>
      <c r="AE78" s="2">
        <v>-1.1215E-8</v>
      </c>
      <c r="AF78" s="2">
        <v>-2.2428999999999999E-8</v>
      </c>
      <c r="AG78" s="1">
        <v>-353.92</v>
      </c>
      <c r="AH78" s="2">
        <f t="shared" si="9"/>
        <v>99.995541685242969</v>
      </c>
    </row>
    <row r="79" spans="1:34" x14ac:dyDescent="0.35">
      <c r="A79" s="1">
        <v>0</v>
      </c>
      <c r="B79" s="1">
        <v>76</v>
      </c>
      <c r="C79" s="2">
        <v>-1.0000000000000001E-9</v>
      </c>
      <c r="D79" s="2">
        <v>-3.0248000000000001E-11</v>
      </c>
      <c r="E79" s="1">
        <v>-31.556999999999999</v>
      </c>
      <c r="F79" s="2">
        <f t="shared" si="5"/>
        <v>1.5124</v>
      </c>
      <c r="G79" s="13"/>
      <c r="H79" s="1">
        <v>3</v>
      </c>
      <c r="I79" s="1">
        <v>76</v>
      </c>
      <c r="J79" s="2">
        <v>-1.0817000000000001E-9</v>
      </c>
      <c r="K79" s="2">
        <v>-1.3779E-10</v>
      </c>
      <c r="L79" s="1">
        <v>-34.136000000000003</v>
      </c>
      <c r="M79" s="2">
        <f t="shared" si="6"/>
        <v>6.3691411666820743</v>
      </c>
      <c r="N79" s="13"/>
      <c r="O79" s="1">
        <v>6</v>
      </c>
      <c r="P79" s="1">
        <v>76</v>
      </c>
      <c r="Q79" s="2">
        <v>-1.6538E-9</v>
      </c>
      <c r="R79" s="2">
        <v>-3.2178000000000002E-9</v>
      </c>
      <c r="S79" s="1">
        <v>-52.188000000000002</v>
      </c>
      <c r="T79" s="2">
        <f t="shared" si="7"/>
        <v>97.285040512758499</v>
      </c>
      <c r="U79" s="13"/>
      <c r="V79" s="1">
        <v>10</v>
      </c>
      <c r="W79" s="1">
        <v>76</v>
      </c>
      <c r="X79" s="2">
        <v>-4.0268000000000002E-9</v>
      </c>
      <c r="Y79" s="2">
        <v>-8.0528000000000002E-9</v>
      </c>
      <c r="Z79" s="1">
        <v>-127.07</v>
      </c>
      <c r="AA79" s="2">
        <f t="shared" si="8"/>
        <v>99.990066554087605</v>
      </c>
      <c r="AB79" s="13"/>
      <c r="AC79" s="1">
        <v>15</v>
      </c>
      <c r="AD79" s="1">
        <v>76</v>
      </c>
      <c r="AE79" s="2">
        <v>-1.1215E-8</v>
      </c>
      <c r="AF79" s="2">
        <v>-2.2428999999999999E-8</v>
      </c>
      <c r="AG79" s="1">
        <v>-353.92</v>
      </c>
      <c r="AH79" s="2">
        <f t="shared" si="9"/>
        <v>99.995541685242969</v>
      </c>
    </row>
    <row r="80" spans="1:34" x14ac:dyDescent="0.35">
      <c r="A80" s="1">
        <v>0</v>
      </c>
      <c r="B80" s="1">
        <v>77</v>
      </c>
      <c r="C80" s="2">
        <v>-1.0000000000000001E-9</v>
      </c>
      <c r="D80" s="2">
        <v>-4.0261000000000001E-11</v>
      </c>
      <c r="E80" s="1">
        <v>-31.556999999999999</v>
      </c>
      <c r="F80" s="2">
        <f t="shared" si="5"/>
        <v>2.0130499999999998</v>
      </c>
      <c r="G80" s="13"/>
      <c r="H80" s="1">
        <v>3</v>
      </c>
      <c r="I80" s="1">
        <v>77</v>
      </c>
      <c r="J80" s="2">
        <v>-1.0817000000000001E-9</v>
      </c>
      <c r="K80" s="2">
        <v>-1.7278E-10</v>
      </c>
      <c r="L80" s="1">
        <v>-34.136000000000003</v>
      </c>
      <c r="M80" s="2">
        <f t="shared" si="6"/>
        <v>7.9865027271886841</v>
      </c>
      <c r="N80" s="13"/>
      <c r="O80" s="1">
        <v>6</v>
      </c>
      <c r="P80" s="1">
        <v>77</v>
      </c>
      <c r="Q80" s="2">
        <v>-1.6538E-9</v>
      </c>
      <c r="R80" s="2">
        <v>-3.2371999999999999E-9</v>
      </c>
      <c r="S80" s="1">
        <v>-52.188000000000002</v>
      </c>
      <c r="T80" s="2">
        <f t="shared" si="7"/>
        <v>97.871568508888615</v>
      </c>
      <c r="U80" s="13"/>
      <c r="V80" s="1">
        <v>10</v>
      </c>
      <c r="W80" s="1">
        <v>77</v>
      </c>
      <c r="X80" s="2">
        <v>-4.0268000000000002E-9</v>
      </c>
      <c r="Y80" s="2">
        <v>-8.0528000000000002E-9</v>
      </c>
      <c r="Z80" s="1">
        <v>-127.07</v>
      </c>
      <c r="AA80" s="2">
        <f t="shared" si="8"/>
        <v>99.990066554087605</v>
      </c>
      <c r="AB80" s="13"/>
      <c r="AC80" s="1">
        <v>15</v>
      </c>
      <c r="AD80" s="1">
        <v>77</v>
      </c>
      <c r="AE80" s="2">
        <v>-1.1215E-8</v>
      </c>
      <c r="AF80" s="2">
        <v>-2.2428999999999999E-8</v>
      </c>
      <c r="AG80" s="1">
        <v>-353.92</v>
      </c>
      <c r="AH80" s="2">
        <f t="shared" si="9"/>
        <v>99.995541685242969</v>
      </c>
    </row>
    <row r="81" spans="1:34" x14ac:dyDescent="0.35">
      <c r="A81" s="1">
        <v>0</v>
      </c>
      <c r="B81" s="1">
        <v>78</v>
      </c>
      <c r="C81" s="2">
        <v>-1.0000000000000001E-9</v>
      </c>
      <c r="D81" s="2">
        <v>-5.2767000000000002E-11</v>
      </c>
      <c r="E81" s="1">
        <v>-31.556999999999999</v>
      </c>
      <c r="F81" s="2">
        <f t="shared" si="5"/>
        <v>2.63835</v>
      </c>
      <c r="G81" s="13"/>
      <c r="H81" s="1">
        <v>3</v>
      </c>
      <c r="I81" s="1">
        <v>78</v>
      </c>
      <c r="J81" s="2">
        <v>-1.0817000000000001E-9</v>
      </c>
      <c r="K81" s="2">
        <v>-2.1350000000000001E-10</v>
      </c>
      <c r="L81" s="1">
        <v>-34.136000000000003</v>
      </c>
      <c r="M81" s="2">
        <f t="shared" si="6"/>
        <v>9.8687251548488479</v>
      </c>
      <c r="N81" s="13"/>
      <c r="O81" s="1">
        <v>6</v>
      </c>
      <c r="P81" s="1">
        <v>78</v>
      </c>
      <c r="Q81" s="2">
        <v>-1.6538E-9</v>
      </c>
      <c r="R81" s="2">
        <v>-3.2528000000000002E-9</v>
      </c>
      <c r="S81" s="1">
        <v>-52.188000000000002</v>
      </c>
      <c r="T81" s="2">
        <f t="shared" si="7"/>
        <v>98.343209577941721</v>
      </c>
      <c r="U81" s="13"/>
      <c r="V81" s="1">
        <v>10</v>
      </c>
      <c r="W81" s="1">
        <v>78</v>
      </c>
      <c r="X81" s="2">
        <v>-4.0268000000000002E-9</v>
      </c>
      <c r="Y81" s="2">
        <v>-8.0528000000000002E-9</v>
      </c>
      <c r="Z81" s="1">
        <v>-127.07</v>
      </c>
      <c r="AA81" s="2">
        <f t="shared" si="8"/>
        <v>99.990066554087605</v>
      </c>
      <c r="AB81" s="13"/>
      <c r="AC81" s="1">
        <v>15</v>
      </c>
      <c r="AD81" s="1">
        <v>78</v>
      </c>
      <c r="AE81" s="2">
        <v>-1.1215E-8</v>
      </c>
      <c r="AF81" s="2">
        <v>-2.2428999999999999E-8</v>
      </c>
      <c r="AG81" s="1">
        <v>-353.92</v>
      </c>
      <c r="AH81" s="2">
        <f t="shared" si="9"/>
        <v>99.995541685242969</v>
      </c>
    </row>
    <row r="82" spans="1:34" x14ac:dyDescent="0.35">
      <c r="A82" s="1">
        <v>0</v>
      </c>
      <c r="B82" s="1">
        <v>79</v>
      </c>
      <c r="C82" s="2">
        <v>-1.0000000000000001E-9</v>
      </c>
      <c r="D82" s="2">
        <v>-6.8135000000000006E-11</v>
      </c>
      <c r="E82" s="1">
        <v>-31.556999999999999</v>
      </c>
      <c r="F82" s="2">
        <f t="shared" si="5"/>
        <v>3.4067500000000002</v>
      </c>
      <c r="G82" s="13"/>
      <c r="H82" s="1">
        <v>3</v>
      </c>
      <c r="I82" s="1">
        <v>79</v>
      </c>
      <c r="J82" s="2">
        <v>-1.0817000000000001E-9</v>
      </c>
      <c r="K82" s="2">
        <v>-2.6016000000000001E-10</v>
      </c>
      <c r="L82" s="1">
        <v>-34.136000000000003</v>
      </c>
      <c r="M82" s="2">
        <f t="shared" si="6"/>
        <v>12.025515392437828</v>
      </c>
      <c r="N82" s="13"/>
      <c r="O82" s="1">
        <v>6</v>
      </c>
      <c r="P82" s="1">
        <v>79</v>
      </c>
      <c r="Q82" s="2">
        <v>-1.6538E-9</v>
      </c>
      <c r="R82" s="2">
        <v>-3.2651999999999999E-9</v>
      </c>
      <c r="S82" s="1">
        <v>-52.188000000000002</v>
      </c>
      <c r="T82" s="2">
        <f t="shared" si="7"/>
        <v>98.718103761035181</v>
      </c>
      <c r="U82" s="13"/>
      <c r="V82" s="1">
        <v>10</v>
      </c>
      <c r="W82" s="1">
        <v>79</v>
      </c>
      <c r="X82" s="2">
        <v>-4.0268000000000002E-9</v>
      </c>
      <c r="Y82" s="2">
        <v>-8.0528000000000002E-9</v>
      </c>
      <c r="Z82" s="1">
        <v>-127.07</v>
      </c>
      <c r="AA82" s="2">
        <f t="shared" si="8"/>
        <v>99.990066554087605</v>
      </c>
      <c r="AB82" s="13"/>
      <c r="AC82" s="1">
        <v>15</v>
      </c>
      <c r="AD82" s="1">
        <v>79</v>
      </c>
      <c r="AE82" s="2">
        <v>-1.1215E-8</v>
      </c>
      <c r="AF82" s="2">
        <v>-2.2428999999999999E-8</v>
      </c>
      <c r="AG82" s="1">
        <v>-353.92</v>
      </c>
      <c r="AH82" s="2">
        <f t="shared" si="9"/>
        <v>99.995541685242969</v>
      </c>
    </row>
    <row r="83" spans="1:34" x14ac:dyDescent="0.35">
      <c r="A83" s="1">
        <v>0</v>
      </c>
      <c r="B83" s="1">
        <v>80</v>
      </c>
      <c r="C83" s="2">
        <v>-1.0000000000000001E-9</v>
      </c>
      <c r="D83" s="2">
        <v>-8.6734000000000003E-11</v>
      </c>
      <c r="E83" s="1">
        <v>-31.556999999999999</v>
      </c>
      <c r="F83" s="2">
        <f t="shared" si="5"/>
        <v>4.3366999999999996</v>
      </c>
      <c r="G83" s="13"/>
      <c r="H83" s="1">
        <v>3</v>
      </c>
      <c r="I83" s="1">
        <v>80</v>
      </c>
      <c r="J83" s="2">
        <v>-1.0817000000000001E-9</v>
      </c>
      <c r="K83" s="2">
        <v>-3.1283999999999998E-10</v>
      </c>
      <c r="L83" s="1">
        <v>-34.136000000000003</v>
      </c>
      <c r="M83" s="2">
        <f t="shared" si="6"/>
        <v>14.460571322917628</v>
      </c>
      <c r="N83" s="13"/>
      <c r="O83" s="1">
        <v>6</v>
      </c>
      <c r="P83" s="1">
        <v>80</v>
      </c>
      <c r="Q83" s="2">
        <v>-1.6538E-9</v>
      </c>
      <c r="R83" s="2">
        <v>-3.275E-9</v>
      </c>
      <c r="S83" s="1">
        <v>-52.188000000000002</v>
      </c>
      <c r="T83" s="2">
        <f t="shared" si="7"/>
        <v>99.014391099286485</v>
      </c>
      <c r="U83" s="13"/>
      <c r="V83" s="1">
        <v>10</v>
      </c>
      <c r="W83" s="1">
        <v>80</v>
      </c>
      <c r="X83" s="2">
        <v>-4.0268000000000002E-9</v>
      </c>
      <c r="Y83" s="2">
        <v>-8.0528000000000002E-9</v>
      </c>
      <c r="Z83" s="1">
        <v>-127.07</v>
      </c>
      <c r="AA83" s="2">
        <f t="shared" si="8"/>
        <v>99.990066554087605</v>
      </c>
      <c r="AB83" s="13"/>
      <c r="AC83" s="1">
        <v>15</v>
      </c>
      <c r="AD83" s="1">
        <v>80</v>
      </c>
      <c r="AE83" s="2">
        <v>-1.1215E-8</v>
      </c>
      <c r="AF83" s="2">
        <v>-2.2428999999999999E-8</v>
      </c>
      <c r="AG83" s="1">
        <v>-353.92</v>
      </c>
      <c r="AH83" s="2">
        <f t="shared" si="9"/>
        <v>99.995541685242969</v>
      </c>
    </row>
    <row r="84" spans="1:34" x14ac:dyDescent="0.35">
      <c r="A84" s="1">
        <v>0</v>
      </c>
      <c r="B84" s="1">
        <v>81</v>
      </c>
      <c r="C84" s="2">
        <v>-1.0000000000000001E-9</v>
      </c>
      <c r="D84" s="2">
        <v>-1.0891E-10</v>
      </c>
      <c r="E84" s="1">
        <v>-31.556999999999999</v>
      </c>
      <c r="F84" s="2">
        <f t="shared" si="5"/>
        <v>5.4455</v>
      </c>
      <c r="G84" s="13"/>
      <c r="H84" s="1">
        <v>3</v>
      </c>
      <c r="I84" s="1">
        <v>81</v>
      </c>
      <c r="J84" s="2">
        <v>-1.0817000000000001E-9</v>
      </c>
      <c r="K84" s="2">
        <v>-3.7144999999999999E-10</v>
      </c>
      <c r="L84" s="1">
        <v>-34.136000000000003</v>
      </c>
      <c r="M84" s="2">
        <f t="shared" si="6"/>
        <v>17.169732827955993</v>
      </c>
      <c r="N84" s="13"/>
      <c r="O84" s="1">
        <v>6</v>
      </c>
      <c r="P84" s="1">
        <v>81</v>
      </c>
      <c r="Q84" s="2">
        <v>-1.6538E-9</v>
      </c>
      <c r="R84" s="2">
        <v>-3.2826999999999998E-9</v>
      </c>
      <c r="S84" s="1">
        <v>-52.188000000000002</v>
      </c>
      <c r="T84" s="2">
        <f t="shared" si="7"/>
        <v>99.247188293626792</v>
      </c>
      <c r="U84" s="13"/>
      <c r="V84" s="1">
        <v>10</v>
      </c>
      <c r="W84" s="1">
        <v>81</v>
      </c>
      <c r="X84" s="2">
        <v>-4.0268000000000002E-9</v>
      </c>
      <c r="Y84" s="2">
        <v>-8.0528000000000002E-9</v>
      </c>
      <c r="Z84" s="1">
        <v>-127.07</v>
      </c>
      <c r="AA84" s="2">
        <f t="shared" si="8"/>
        <v>99.990066554087605</v>
      </c>
      <c r="AB84" s="13"/>
      <c r="AC84" s="1">
        <v>15</v>
      </c>
      <c r="AD84" s="1">
        <v>81</v>
      </c>
      <c r="AE84" s="2">
        <v>-1.1215E-8</v>
      </c>
      <c r="AF84" s="2">
        <v>-2.2428999999999999E-8</v>
      </c>
      <c r="AG84" s="1">
        <v>-353.92</v>
      </c>
      <c r="AH84" s="2">
        <f t="shared" si="9"/>
        <v>99.995541685242969</v>
      </c>
    </row>
    <row r="85" spans="1:34" x14ac:dyDescent="0.35">
      <c r="A85" s="1">
        <v>0</v>
      </c>
      <c r="B85" s="1">
        <v>82</v>
      </c>
      <c r="C85" s="2">
        <v>-1.0000000000000001E-9</v>
      </c>
      <c r="D85" s="2">
        <v>-1.3498000000000001E-10</v>
      </c>
      <c r="E85" s="1">
        <v>-31.556999999999999</v>
      </c>
      <c r="F85" s="2">
        <f t="shared" si="5"/>
        <v>6.7489999999999997</v>
      </c>
      <c r="G85" s="13"/>
      <c r="H85" s="1">
        <v>3</v>
      </c>
      <c r="I85" s="1">
        <v>82</v>
      </c>
      <c r="J85" s="2">
        <v>-1.0817000000000001E-9</v>
      </c>
      <c r="K85" s="2">
        <v>-4.3576E-10</v>
      </c>
      <c r="L85" s="1">
        <v>-34.136000000000003</v>
      </c>
      <c r="M85" s="2">
        <f t="shared" si="6"/>
        <v>20.142368494037164</v>
      </c>
      <c r="N85" s="13"/>
      <c r="O85" s="1">
        <v>6</v>
      </c>
      <c r="P85" s="1">
        <v>82</v>
      </c>
      <c r="Q85" s="2">
        <v>-1.6538E-9</v>
      </c>
      <c r="R85" s="2">
        <v>-3.2887E-9</v>
      </c>
      <c r="S85" s="1">
        <v>-52.188000000000002</v>
      </c>
      <c r="T85" s="2">
        <f t="shared" si="7"/>
        <v>99.428588704801072</v>
      </c>
      <c r="U85" s="13"/>
      <c r="V85" s="1">
        <v>10</v>
      </c>
      <c r="W85" s="1">
        <v>82</v>
      </c>
      <c r="X85" s="2">
        <v>-4.0268000000000002E-9</v>
      </c>
      <c r="Y85" s="2">
        <v>-8.0528000000000002E-9</v>
      </c>
      <c r="Z85" s="1">
        <v>-127.07</v>
      </c>
      <c r="AA85" s="2">
        <f t="shared" si="8"/>
        <v>99.990066554087605</v>
      </c>
      <c r="AB85" s="13"/>
      <c r="AC85" s="1">
        <v>15</v>
      </c>
      <c r="AD85" s="1">
        <v>82</v>
      </c>
      <c r="AE85" s="2">
        <v>-1.1215E-8</v>
      </c>
      <c r="AF85" s="2">
        <v>-2.2428999999999999E-8</v>
      </c>
      <c r="AG85" s="1">
        <v>-353.92</v>
      </c>
      <c r="AH85" s="2">
        <f t="shared" si="9"/>
        <v>99.995541685242969</v>
      </c>
    </row>
    <row r="86" spans="1:34" x14ac:dyDescent="0.35">
      <c r="A86" s="1">
        <v>0</v>
      </c>
      <c r="B86" s="1">
        <v>83</v>
      </c>
      <c r="C86" s="2">
        <v>-1.0000000000000001E-9</v>
      </c>
      <c r="D86" s="2">
        <v>-1.6520999999999999E-10</v>
      </c>
      <c r="E86" s="1">
        <v>-31.556999999999999</v>
      </c>
      <c r="F86" s="2">
        <f t="shared" si="5"/>
        <v>8.2604999999999986</v>
      </c>
      <c r="G86" s="13"/>
      <c r="H86" s="1">
        <v>3</v>
      </c>
      <c r="I86" s="1">
        <v>83</v>
      </c>
      <c r="J86" s="2">
        <v>-1.0817000000000001E-9</v>
      </c>
      <c r="K86" s="2">
        <v>-5.0541000000000002E-10</v>
      </c>
      <c r="L86" s="1">
        <v>-34.136000000000003</v>
      </c>
      <c r="M86" s="2">
        <f t="shared" si="6"/>
        <v>23.361837847832113</v>
      </c>
      <c r="N86" s="13"/>
      <c r="O86" s="1">
        <v>6</v>
      </c>
      <c r="P86" s="1">
        <v>83</v>
      </c>
      <c r="Q86" s="2">
        <v>-1.6538E-9</v>
      </c>
      <c r="R86" s="2">
        <v>-3.2933000000000002E-9</v>
      </c>
      <c r="S86" s="1">
        <v>-52.188000000000002</v>
      </c>
      <c r="T86" s="2">
        <f t="shared" si="7"/>
        <v>99.567662353368007</v>
      </c>
      <c r="U86" s="13"/>
      <c r="V86" s="1">
        <v>10</v>
      </c>
      <c r="W86" s="1">
        <v>83</v>
      </c>
      <c r="X86" s="2">
        <v>-4.0268000000000002E-9</v>
      </c>
      <c r="Y86" s="2">
        <v>-8.0528000000000002E-9</v>
      </c>
      <c r="Z86" s="1">
        <v>-127.07</v>
      </c>
      <c r="AA86" s="2">
        <f t="shared" si="8"/>
        <v>99.990066554087605</v>
      </c>
      <c r="AB86" s="13"/>
      <c r="AC86" s="1">
        <v>15</v>
      </c>
      <c r="AD86" s="1">
        <v>83</v>
      </c>
      <c r="AE86" s="2">
        <v>-1.1215E-8</v>
      </c>
      <c r="AF86" s="2">
        <v>-2.2428999999999999E-8</v>
      </c>
      <c r="AG86" s="1">
        <v>-353.92</v>
      </c>
      <c r="AH86" s="2">
        <f t="shared" si="9"/>
        <v>99.995541685242969</v>
      </c>
    </row>
    <row r="87" spans="1:34" x14ac:dyDescent="0.35">
      <c r="A87" s="1">
        <v>0</v>
      </c>
      <c r="B87" s="1">
        <v>84</v>
      </c>
      <c r="C87" s="2">
        <v>-1.0000000000000001E-9</v>
      </c>
      <c r="D87" s="2">
        <v>-1.998E-10</v>
      </c>
      <c r="E87" s="1">
        <v>-31.556999999999999</v>
      </c>
      <c r="F87" s="2">
        <f t="shared" si="5"/>
        <v>9.9899999999999984</v>
      </c>
      <c r="G87" s="13"/>
      <c r="H87" s="1">
        <v>3</v>
      </c>
      <c r="I87" s="1">
        <v>84</v>
      </c>
      <c r="J87" s="2">
        <v>-1.0817000000000001E-9</v>
      </c>
      <c r="K87" s="2">
        <v>-5.7986E-10</v>
      </c>
      <c r="L87" s="1">
        <v>-34.136000000000003</v>
      </c>
      <c r="M87" s="2">
        <f t="shared" si="6"/>
        <v>26.803180179347319</v>
      </c>
      <c r="N87" s="13"/>
      <c r="O87" s="1">
        <v>6</v>
      </c>
      <c r="P87" s="1">
        <v>84</v>
      </c>
      <c r="Q87" s="2">
        <v>-1.6538E-9</v>
      </c>
      <c r="R87" s="2">
        <v>-3.2968E-9</v>
      </c>
      <c r="S87" s="1">
        <v>-52.188000000000002</v>
      </c>
      <c r="T87" s="2">
        <f t="shared" si="7"/>
        <v>99.673479259886321</v>
      </c>
      <c r="U87" s="13"/>
      <c r="V87" s="1">
        <v>10</v>
      </c>
      <c r="W87" s="1">
        <v>84</v>
      </c>
      <c r="X87" s="2">
        <v>-4.0268000000000002E-9</v>
      </c>
      <c r="Y87" s="2">
        <v>-8.0528000000000002E-9</v>
      </c>
      <c r="Z87" s="1">
        <v>-127.07</v>
      </c>
      <c r="AA87" s="2">
        <f t="shared" si="8"/>
        <v>99.990066554087605</v>
      </c>
      <c r="AB87" s="13"/>
      <c r="AC87" s="1">
        <v>15</v>
      </c>
      <c r="AD87" s="1">
        <v>84</v>
      </c>
      <c r="AE87" s="2">
        <v>-1.1215E-8</v>
      </c>
      <c r="AF87" s="2">
        <v>-2.2428999999999999E-8</v>
      </c>
      <c r="AG87" s="1">
        <v>-353.92</v>
      </c>
      <c r="AH87" s="2">
        <f t="shared" si="9"/>
        <v>99.995541685242969</v>
      </c>
    </row>
    <row r="88" spans="1:34" x14ac:dyDescent="0.35">
      <c r="A88" s="1">
        <v>0</v>
      </c>
      <c r="B88" s="1">
        <v>85</v>
      </c>
      <c r="C88" s="2">
        <v>-1.0000000000000001E-9</v>
      </c>
      <c r="D88" s="2">
        <v>-2.3888999999999999E-10</v>
      </c>
      <c r="E88" s="1">
        <v>-31.556999999999999</v>
      </c>
      <c r="F88" s="2">
        <f t="shared" si="5"/>
        <v>11.944499999999998</v>
      </c>
      <c r="G88" s="13"/>
      <c r="H88" s="1">
        <v>3</v>
      </c>
      <c r="I88" s="1">
        <v>85</v>
      </c>
      <c r="J88" s="2">
        <v>-1.0817000000000001E-9</v>
      </c>
      <c r="K88" s="2">
        <v>-6.5846000000000002E-10</v>
      </c>
      <c r="L88" s="1">
        <v>-34.136000000000003</v>
      </c>
      <c r="M88" s="2">
        <f t="shared" si="6"/>
        <v>30.436350189516499</v>
      </c>
      <c r="N88" s="13"/>
      <c r="O88" s="1">
        <v>6</v>
      </c>
      <c r="P88" s="1">
        <v>85</v>
      </c>
      <c r="Q88" s="2">
        <v>-1.6538E-9</v>
      </c>
      <c r="R88" s="2">
        <v>-3.2994E-9</v>
      </c>
      <c r="S88" s="1">
        <v>-52.188000000000002</v>
      </c>
      <c r="T88" s="2">
        <f t="shared" si="7"/>
        <v>99.752086104728505</v>
      </c>
      <c r="U88" s="13"/>
      <c r="V88" s="1">
        <v>10</v>
      </c>
      <c r="W88" s="1">
        <v>85</v>
      </c>
      <c r="X88" s="2">
        <v>-4.0268000000000002E-9</v>
      </c>
      <c r="Y88" s="2">
        <v>-8.0528000000000002E-9</v>
      </c>
      <c r="Z88" s="1">
        <v>-127.07</v>
      </c>
      <c r="AA88" s="2">
        <f t="shared" si="8"/>
        <v>99.990066554087605</v>
      </c>
      <c r="AB88" s="13"/>
      <c r="AC88" s="1">
        <v>15</v>
      </c>
      <c r="AD88" s="1">
        <v>85</v>
      </c>
      <c r="AE88" s="2">
        <v>-1.1215E-8</v>
      </c>
      <c r="AF88" s="2">
        <v>-2.2428999999999999E-8</v>
      </c>
      <c r="AG88" s="1">
        <v>-353.92</v>
      </c>
      <c r="AH88" s="2">
        <f t="shared" si="9"/>
        <v>99.995541685242969</v>
      </c>
    </row>
    <row r="89" spans="1:34" x14ac:dyDescent="0.35">
      <c r="A89" s="1">
        <v>0</v>
      </c>
      <c r="B89" s="1">
        <v>86</v>
      </c>
      <c r="C89" s="2">
        <v>-1.0000000000000001E-9</v>
      </c>
      <c r="D89" s="2">
        <v>-2.8250000000000001E-10</v>
      </c>
      <c r="E89" s="1">
        <v>-31.556999999999999</v>
      </c>
      <c r="F89" s="2">
        <f t="shared" si="5"/>
        <v>14.124999999999998</v>
      </c>
      <c r="G89" s="13"/>
      <c r="H89" s="1">
        <v>3</v>
      </c>
      <c r="I89" s="1">
        <v>86</v>
      </c>
      <c r="J89" s="2">
        <v>-1.0817000000000001E-9</v>
      </c>
      <c r="K89" s="2">
        <v>-7.4046000000000005E-10</v>
      </c>
      <c r="L89" s="1">
        <v>-34.136000000000003</v>
      </c>
      <c r="M89" s="2">
        <f t="shared" si="6"/>
        <v>34.22668022557086</v>
      </c>
      <c r="N89" s="13"/>
      <c r="O89" s="1">
        <v>6</v>
      </c>
      <c r="P89" s="1">
        <v>86</v>
      </c>
      <c r="Q89" s="2">
        <v>-1.6538E-9</v>
      </c>
      <c r="R89" s="2">
        <v>-3.3014999999999998E-9</v>
      </c>
      <c r="S89" s="1">
        <v>-52.188000000000002</v>
      </c>
      <c r="T89" s="2">
        <f t="shared" si="7"/>
        <v>99.815576248639488</v>
      </c>
      <c r="U89" s="13"/>
      <c r="V89" s="1">
        <v>10</v>
      </c>
      <c r="W89" s="1">
        <v>86</v>
      </c>
      <c r="X89" s="2">
        <v>-4.0268000000000002E-9</v>
      </c>
      <c r="Y89" s="2">
        <v>-8.0528000000000002E-9</v>
      </c>
      <c r="Z89" s="1">
        <v>-127.07</v>
      </c>
      <c r="AA89" s="2">
        <f t="shared" si="8"/>
        <v>99.990066554087605</v>
      </c>
      <c r="AB89" s="13"/>
      <c r="AC89" s="1">
        <v>15</v>
      </c>
      <c r="AD89" s="1">
        <v>86</v>
      </c>
      <c r="AE89" s="2">
        <v>-1.1215E-8</v>
      </c>
      <c r="AF89" s="2">
        <v>-2.2428999999999999E-8</v>
      </c>
      <c r="AG89" s="1">
        <v>-353.92</v>
      </c>
      <c r="AH89" s="2">
        <f t="shared" si="9"/>
        <v>99.995541685242969</v>
      </c>
    </row>
    <row r="90" spans="1:34" x14ac:dyDescent="0.35">
      <c r="A90" s="1">
        <v>0</v>
      </c>
      <c r="B90" s="1">
        <v>87</v>
      </c>
      <c r="C90" s="2">
        <v>-1.0000000000000001E-9</v>
      </c>
      <c r="D90" s="2">
        <v>-3.3059999999999998E-10</v>
      </c>
      <c r="E90" s="1">
        <v>-31.556999999999999</v>
      </c>
      <c r="F90" s="2">
        <f t="shared" si="5"/>
        <v>16.529999999999998</v>
      </c>
      <c r="G90" s="13"/>
      <c r="H90" s="1">
        <v>3</v>
      </c>
      <c r="I90" s="1">
        <v>87</v>
      </c>
      <c r="J90" s="2">
        <v>-1.0817000000000001E-9</v>
      </c>
      <c r="K90" s="2">
        <v>-8.2502999999999999E-10</v>
      </c>
      <c r="L90" s="1">
        <v>-34.136000000000003</v>
      </c>
      <c r="M90" s="2">
        <f t="shared" si="6"/>
        <v>38.135804751779602</v>
      </c>
      <c r="N90" s="13"/>
      <c r="O90" s="1">
        <v>6</v>
      </c>
      <c r="P90" s="1">
        <v>87</v>
      </c>
      <c r="Q90" s="2">
        <v>-1.6538E-9</v>
      </c>
      <c r="R90" s="2">
        <v>-3.3029999999999999E-9</v>
      </c>
      <c r="S90" s="1">
        <v>-52.188000000000002</v>
      </c>
      <c r="T90" s="2">
        <f t="shared" si="7"/>
        <v>99.860926351433051</v>
      </c>
      <c r="U90" s="13"/>
      <c r="V90" s="1">
        <v>10</v>
      </c>
      <c r="W90" s="1">
        <v>87</v>
      </c>
      <c r="X90" s="2">
        <v>-4.0268000000000002E-9</v>
      </c>
      <c r="Y90" s="2">
        <v>-8.0528000000000002E-9</v>
      </c>
      <c r="Z90" s="1">
        <v>-127.07</v>
      </c>
      <c r="AA90" s="2">
        <f t="shared" si="8"/>
        <v>99.990066554087605</v>
      </c>
      <c r="AB90" s="13"/>
      <c r="AC90" s="1">
        <v>15</v>
      </c>
      <c r="AD90" s="1">
        <v>87</v>
      </c>
      <c r="AE90" s="2">
        <v>-1.1215E-8</v>
      </c>
      <c r="AF90" s="2">
        <v>-2.2428999999999999E-8</v>
      </c>
      <c r="AG90" s="1">
        <v>-353.92</v>
      </c>
      <c r="AH90" s="2">
        <f t="shared" si="9"/>
        <v>99.995541685242969</v>
      </c>
    </row>
    <row r="91" spans="1:34" x14ac:dyDescent="0.35">
      <c r="A91" s="1">
        <v>0</v>
      </c>
      <c r="B91" s="1">
        <v>88</v>
      </c>
      <c r="C91" s="2">
        <v>-1.0000000000000001E-9</v>
      </c>
      <c r="D91" s="2">
        <v>-3.8304E-10</v>
      </c>
      <c r="E91" s="1">
        <v>-31.556999999999999</v>
      </c>
      <c r="F91" s="2">
        <f t="shared" si="5"/>
        <v>19.152000000000001</v>
      </c>
      <c r="G91" s="13"/>
      <c r="H91" s="1">
        <v>3</v>
      </c>
      <c r="I91" s="1">
        <v>88</v>
      </c>
      <c r="J91" s="2">
        <v>-1.0817000000000001E-9</v>
      </c>
      <c r="K91" s="2">
        <v>-9.1127999999999998E-10</v>
      </c>
      <c r="L91" s="1">
        <v>-34.136000000000003</v>
      </c>
      <c r="M91" s="2">
        <f t="shared" si="6"/>
        <v>42.122584820190433</v>
      </c>
      <c r="N91" s="13"/>
      <c r="O91" s="1">
        <v>6</v>
      </c>
      <c r="P91" s="1">
        <v>88</v>
      </c>
      <c r="Q91" s="2">
        <v>-1.6538E-9</v>
      </c>
      <c r="R91" s="2">
        <v>-3.3041000000000002E-9</v>
      </c>
      <c r="S91" s="1">
        <v>-52.188000000000002</v>
      </c>
      <c r="T91" s="2">
        <f t="shared" si="7"/>
        <v>99.894183093481686</v>
      </c>
      <c r="U91" s="13"/>
      <c r="V91" s="1">
        <v>10</v>
      </c>
      <c r="W91" s="1">
        <v>88</v>
      </c>
      <c r="X91" s="2">
        <v>-4.0268000000000002E-9</v>
      </c>
      <c r="Y91" s="2">
        <v>-8.0528000000000002E-9</v>
      </c>
      <c r="Z91" s="1">
        <v>-127.07</v>
      </c>
      <c r="AA91" s="2">
        <f t="shared" si="8"/>
        <v>99.990066554087605</v>
      </c>
      <c r="AB91" s="13"/>
      <c r="AC91" s="1">
        <v>15</v>
      </c>
      <c r="AD91" s="1">
        <v>88</v>
      </c>
      <c r="AE91" s="2">
        <v>-1.1215E-8</v>
      </c>
      <c r="AF91" s="2">
        <v>-2.2428999999999999E-8</v>
      </c>
      <c r="AG91" s="1">
        <v>-353.92</v>
      </c>
      <c r="AH91" s="2">
        <f t="shared" si="9"/>
        <v>99.995541685242969</v>
      </c>
    </row>
    <row r="92" spans="1:34" x14ac:dyDescent="0.35">
      <c r="A92" s="1">
        <v>0</v>
      </c>
      <c r="B92" s="1">
        <v>89</v>
      </c>
      <c r="C92" s="2">
        <v>-1.0000000000000001E-9</v>
      </c>
      <c r="D92" s="2">
        <v>-4.3958999999999998E-10</v>
      </c>
      <c r="E92" s="1">
        <v>-31.556999999999999</v>
      </c>
      <c r="F92" s="2">
        <f t="shared" si="5"/>
        <v>21.979499999999994</v>
      </c>
      <c r="G92" s="13"/>
      <c r="H92" s="1">
        <v>3</v>
      </c>
      <c r="I92" s="1">
        <v>89</v>
      </c>
      <c r="J92" s="2">
        <v>-1.0817000000000001E-9</v>
      </c>
      <c r="K92" s="2">
        <v>-9.9829000000000008E-10</v>
      </c>
      <c r="L92" s="1">
        <v>-34.136000000000003</v>
      </c>
      <c r="M92" s="2">
        <f t="shared" si="6"/>
        <v>46.144494776740316</v>
      </c>
      <c r="N92" s="13"/>
      <c r="O92" s="1">
        <v>6</v>
      </c>
      <c r="P92" s="1">
        <v>89</v>
      </c>
      <c r="Q92" s="2">
        <v>-1.6538E-9</v>
      </c>
      <c r="R92" s="2">
        <v>-3.3049E-9</v>
      </c>
      <c r="S92" s="1">
        <v>-52.188000000000002</v>
      </c>
      <c r="T92" s="2">
        <f t="shared" si="7"/>
        <v>99.918369814971584</v>
      </c>
      <c r="U92" s="13"/>
      <c r="V92" s="1">
        <v>10</v>
      </c>
      <c r="W92" s="1">
        <v>89</v>
      </c>
      <c r="X92" s="2">
        <v>-4.0268000000000002E-9</v>
      </c>
      <c r="Y92" s="2">
        <v>-8.0528000000000002E-9</v>
      </c>
      <c r="Z92" s="1">
        <v>-127.07</v>
      </c>
      <c r="AA92" s="2">
        <f t="shared" si="8"/>
        <v>99.990066554087605</v>
      </c>
      <c r="AB92" s="13"/>
      <c r="AC92" s="1">
        <v>15</v>
      </c>
      <c r="AD92" s="1">
        <v>89</v>
      </c>
      <c r="AE92" s="2">
        <v>-1.1215E-8</v>
      </c>
      <c r="AF92" s="2">
        <v>-2.2428999999999999E-8</v>
      </c>
      <c r="AG92" s="1">
        <v>-353.92</v>
      </c>
      <c r="AH92" s="2">
        <f t="shared" si="9"/>
        <v>99.995541685242969</v>
      </c>
    </row>
    <row r="93" spans="1:34" x14ac:dyDescent="0.35">
      <c r="A93" s="1">
        <v>0</v>
      </c>
      <c r="B93" s="1">
        <v>90</v>
      </c>
      <c r="C93" s="2">
        <v>-1.0000000000000001E-9</v>
      </c>
      <c r="D93" s="2">
        <v>-4.9993000000000005E-10</v>
      </c>
      <c r="E93" s="1">
        <v>-31.556999999999999</v>
      </c>
      <c r="F93" s="2">
        <f t="shared" si="5"/>
        <v>24.996500000000001</v>
      </c>
      <c r="G93" s="13"/>
      <c r="H93" s="1">
        <v>3</v>
      </c>
      <c r="I93" s="1">
        <v>90</v>
      </c>
      <c r="J93" s="2">
        <v>-1.0817000000000001E-9</v>
      </c>
      <c r="K93" s="2">
        <v>-1.0851999999999999E-9</v>
      </c>
      <c r="L93" s="1">
        <v>-34.136000000000003</v>
      </c>
      <c r="M93" s="2">
        <f t="shared" si="6"/>
        <v>50.161782379587684</v>
      </c>
      <c r="N93" s="13"/>
      <c r="O93" s="1">
        <v>6</v>
      </c>
      <c r="P93" s="1">
        <v>90</v>
      </c>
      <c r="Q93" s="2">
        <v>-1.6538E-9</v>
      </c>
      <c r="R93" s="2">
        <v>-3.3055999999999998E-9</v>
      </c>
      <c r="S93" s="1">
        <v>-52.188000000000002</v>
      </c>
      <c r="T93" s="2">
        <f t="shared" si="7"/>
        <v>99.939533196275249</v>
      </c>
      <c r="U93" s="13"/>
      <c r="V93" s="1">
        <v>10</v>
      </c>
      <c r="W93" s="1">
        <v>90</v>
      </c>
      <c r="X93" s="2">
        <v>-4.0268000000000002E-9</v>
      </c>
      <c r="Y93" s="2">
        <v>-8.0528000000000002E-9</v>
      </c>
      <c r="Z93" s="1">
        <v>-127.07</v>
      </c>
      <c r="AA93" s="2">
        <f t="shared" si="8"/>
        <v>99.990066554087605</v>
      </c>
      <c r="AB93" s="13"/>
      <c r="AC93" s="1">
        <v>15</v>
      </c>
      <c r="AD93" s="1">
        <v>90</v>
      </c>
      <c r="AE93" s="2">
        <v>-1.1215E-8</v>
      </c>
      <c r="AF93" s="2">
        <v>-2.2428999999999999E-8</v>
      </c>
      <c r="AG93" s="1">
        <v>-353.92</v>
      </c>
      <c r="AH93" s="2">
        <f t="shared" si="9"/>
        <v>99.995541685242969</v>
      </c>
    </row>
    <row r="94" spans="1:34" x14ac:dyDescent="0.35">
      <c r="A94" s="1">
        <v>0</v>
      </c>
      <c r="B94" s="1">
        <v>91</v>
      </c>
      <c r="C94" s="2">
        <v>-1.0000000000000001E-9</v>
      </c>
      <c r="D94" s="2">
        <v>-5.6365000000000001E-10</v>
      </c>
      <c r="E94" s="1">
        <v>-31.556999999999999</v>
      </c>
      <c r="F94" s="2">
        <f t="shared" si="5"/>
        <v>28.182499999999997</v>
      </c>
      <c r="G94" s="13"/>
      <c r="H94" s="1">
        <v>3</v>
      </c>
      <c r="I94" s="1">
        <v>91</v>
      </c>
      <c r="J94" s="2">
        <v>-1.0817000000000001E-9</v>
      </c>
      <c r="K94" s="2">
        <v>-1.1711E-9</v>
      </c>
      <c r="L94" s="1">
        <v>-34.136000000000003</v>
      </c>
      <c r="M94" s="2">
        <f t="shared" si="6"/>
        <v>54.132384210039753</v>
      </c>
      <c r="N94" s="13"/>
      <c r="O94" s="1">
        <v>6</v>
      </c>
      <c r="P94" s="1">
        <v>91</v>
      </c>
      <c r="Q94" s="2">
        <v>-1.6538E-9</v>
      </c>
      <c r="R94" s="2">
        <v>-3.306E-9</v>
      </c>
      <c r="S94" s="1">
        <v>-52.188000000000002</v>
      </c>
      <c r="T94" s="2">
        <f t="shared" si="7"/>
        <v>99.951626557020191</v>
      </c>
      <c r="U94" s="13"/>
      <c r="V94" s="1">
        <v>10</v>
      </c>
      <c r="W94" s="1">
        <v>91</v>
      </c>
      <c r="X94" s="2">
        <v>-4.0268000000000002E-9</v>
      </c>
      <c r="Y94" s="2">
        <v>-8.0528000000000002E-9</v>
      </c>
      <c r="Z94" s="1">
        <v>-127.07</v>
      </c>
      <c r="AA94" s="2">
        <f t="shared" si="8"/>
        <v>99.990066554087605</v>
      </c>
      <c r="AB94" s="13"/>
      <c r="AC94" s="1">
        <v>15</v>
      </c>
      <c r="AD94" s="1">
        <v>91</v>
      </c>
      <c r="AE94" s="2">
        <v>-1.1215E-8</v>
      </c>
      <c r="AF94" s="2">
        <v>-2.2428999999999999E-8</v>
      </c>
      <c r="AG94" s="1">
        <v>-353.92</v>
      </c>
      <c r="AH94" s="2">
        <f t="shared" si="9"/>
        <v>99.995541685242969</v>
      </c>
    </row>
    <row r="95" spans="1:34" x14ac:dyDescent="0.35">
      <c r="A95" s="1">
        <v>0</v>
      </c>
      <c r="B95" s="1">
        <v>92</v>
      </c>
      <c r="C95" s="2">
        <v>-1.0000000000000001E-9</v>
      </c>
      <c r="D95" s="2">
        <v>-6.3025999999999995E-10</v>
      </c>
      <c r="E95" s="1">
        <v>-31.556999999999999</v>
      </c>
      <c r="F95" s="2">
        <f t="shared" si="5"/>
        <v>31.512999999999998</v>
      </c>
      <c r="G95" s="13"/>
      <c r="H95" s="1">
        <v>3</v>
      </c>
      <c r="I95" s="1">
        <v>92</v>
      </c>
      <c r="J95" s="2">
        <v>-1.0817000000000001E-9</v>
      </c>
      <c r="K95" s="2">
        <v>-1.2552E-9</v>
      </c>
      <c r="L95" s="1">
        <v>-34.136000000000003</v>
      </c>
      <c r="M95" s="2">
        <f t="shared" si="6"/>
        <v>58.019783673846717</v>
      </c>
      <c r="N95" s="13"/>
      <c r="O95" s="1">
        <v>6</v>
      </c>
      <c r="P95" s="1">
        <v>92</v>
      </c>
      <c r="Q95" s="2">
        <v>-1.6538E-9</v>
      </c>
      <c r="R95" s="2">
        <v>-3.3063E-9</v>
      </c>
      <c r="S95" s="1">
        <v>-52.188000000000002</v>
      </c>
      <c r="T95" s="2">
        <f t="shared" si="7"/>
        <v>99.960696577578915</v>
      </c>
      <c r="U95" s="13"/>
      <c r="V95" s="1">
        <v>10</v>
      </c>
      <c r="W95" s="1">
        <v>92</v>
      </c>
      <c r="X95" s="2">
        <v>-4.0268000000000002E-9</v>
      </c>
      <c r="Y95" s="2">
        <v>-8.0528000000000002E-9</v>
      </c>
      <c r="Z95" s="1">
        <v>-127.07</v>
      </c>
      <c r="AA95" s="2">
        <f t="shared" si="8"/>
        <v>99.990066554087605</v>
      </c>
      <c r="AB95" s="13"/>
      <c r="AC95" s="1">
        <v>15</v>
      </c>
      <c r="AD95" s="1">
        <v>92</v>
      </c>
      <c r="AE95" s="2">
        <v>-1.1215E-8</v>
      </c>
      <c r="AF95" s="2">
        <v>-2.2428999999999999E-8</v>
      </c>
      <c r="AG95" s="1">
        <v>-353.92</v>
      </c>
      <c r="AH95" s="2">
        <f t="shared" si="9"/>
        <v>99.995541685242969</v>
      </c>
    </row>
    <row r="96" spans="1:34" x14ac:dyDescent="0.35">
      <c r="A96" s="1">
        <v>0</v>
      </c>
      <c r="B96" s="1">
        <v>93</v>
      </c>
      <c r="C96" s="2">
        <v>-1.0000000000000001E-9</v>
      </c>
      <c r="D96" s="2">
        <v>-6.9923999999999996E-10</v>
      </c>
      <c r="E96" s="1">
        <v>-31.556999999999999</v>
      </c>
      <c r="F96" s="2">
        <f t="shared" si="5"/>
        <v>34.961999999999996</v>
      </c>
      <c r="G96" s="13"/>
      <c r="H96" s="1">
        <v>3</v>
      </c>
      <c r="I96" s="1">
        <v>93</v>
      </c>
      <c r="J96" s="2">
        <v>-1.0817000000000001E-9</v>
      </c>
      <c r="K96" s="2">
        <v>-1.3366999999999999E-9</v>
      </c>
      <c r="L96" s="1">
        <v>-34.136000000000003</v>
      </c>
      <c r="M96" s="2">
        <f t="shared" si="6"/>
        <v>61.787001941388539</v>
      </c>
      <c r="N96" s="13"/>
      <c r="O96" s="1">
        <v>6</v>
      </c>
      <c r="P96" s="1">
        <v>93</v>
      </c>
      <c r="Q96" s="2">
        <v>-1.6538E-9</v>
      </c>
      <c r="R96" s="2">
        <v>-3.3066000000000001E-9</v>
      </c>
      <c r="S96" s="1">
        <v>-52.188000000000002</v>
      </c>
      <c r="T96" s="2">
        <f t="shared" si="7"/>
        <v>99.969766598137625</v>
      </c>
      <c r="U96" s="13"/>
      <c r="V96" s="1">
        <v>10</v>
      </c>
      <c r="W96" s="1">
        <v>93</v>
      </c>
      <c r="X96" s="2">
        <v>-4.0268000000000002E-9</v>
      </c>
      <c r="Y96" s="2">
        <v>-8.0528000000000002E-9</v>
      </c>
      <c r="Z96" s="1">
        <v>-127.07</v>
      </c>
      <c r="AA96" s="2">
        <f t="shared" si="8"/>
        <v>99.990066554087605</v>
      </c>
      <c r="AB96" s="13"/>
      <c r="AC96" s="1">
        <v>15</v>
      </c>
      <c r="AD96" s="1">
        <v>93</v>
      </c>
      <c r="AE96" s="2">
        <v>-1.1215E-8</v>
      </c>
      <c r="AF96" s="2">
        <v>-2.2428999999999999E-8</v>
      </c>
      <c r="AG96" s="1">
        <v>-353.92</v>
      </c>
      <c r="AH96" s="2">
        <f t="shared" si="9"/>
        <v>99.995541685242969</v>
      </c>
    </row>
    <row r="97" spans="1:34" x14ac:dyDescent="0.35">
      <c r="A97" s="1">
        <v>0</v>
      </c>
      <c r="B97" s="1">
        <v>94</v>
      </c>
      <c r="C97" s="2">
        <v>-1.0000000000000001E-9</v>
      </c>
      <c r="D97" s="2">
        <v>-7.7001000000000001E-10</v>
      </c>
      <c r="E97" s="1">
        <v>-31.556999999999999</v>
      </c>
      <c r="F97" s="2">
        <f t="shared" si="5"/>
        <v>38.500499999999995</v>
      </c>
      <c r="G97" s="13"/>
      <c r="H97" s="1">
        <v>3</v>
      </c>
      <c r="I97" s="1">
        <v>94</v>
      </c>
      <c r="J97" s="2">
        <v>-1.0817000000000001E-9</v>
      </c>
      <c r="K97" s="2">
        <v>-1.4151E-9</v>
      </c>
      <c r="L97" s="1">
        <v>-34.136000000000003</v>
      </c>
      <c r="M97" s="2">
        <f t="shared" si="6"/>
        <v>65.410927244152717</v>
      </c>
      <c r="N97" s="13"/>
      <c r="O97" s="1">
        <v>6</v>
      </c>
      <c r="P97" s="1">
        <v>94</v>
      </c>
      <c r="Q97" s="2">
        <v>-1.6538E-9</v>
      </c>
      <c r="R97" s="2">
        <v>-3.3067000000000002E-9</v>
      </c>
      <c r="S97" s="1">
        <v>-52.188000000000002</v>
      </c>
      <c r="T97" s="2">
        <f t="shared" si="7"/>
        <v>99.972789938323871</v>
      </c>
      <c r="U97" s="13"/>
      <c r="V97" s="1">
        <v>10</v>
      </c>
      <c r="W97" s="1">
        <v>94</v>
      </c>
      <c r="X97" s="2">
        <v>-4.0268000000000002E-9</v>
      </c>
      <c r="Y97" s="2">
        <v>-8.0528000000000002E-9</v>
      </c>
      <c r="Z97" s="1">
        <v>-127.07</v>
      </c>
      <c r="AA97" s="2">
        <f t="shared" si="8"/>
        <v>99.990066554087605</v>
      </c>
      <c r="AB97" s="13"/>
      <c r="AC97" s="1">
        <v>15</v>
      </c>
      <c r="AD97" s="1">
        <v>94</v>
      </c>
      <c r="AE97" s="2">
        <v>-1.1215E-8</v>
      </c>
      <c r="AF97" s="2">
        <v>-2.2428999999999999E-8</v>
      </c>
      <c r="AG97" s="1">
        <v>-353.92</v>
      </c>
      <c r="AH97" s="2">
        <f t="shared" si="9"/>
        <v>99.995541685242969</v>
      </c>
    </row>
    <row r="98" spans="1:34" x14ac:dyDescent="0.35">
      <c r="A98" s="1">
        <v>0</v>
      </c>
      <c r="B98" s="1">
        <v>95</v>
      </c>
      <c r="C98" s="2">
        <v>-1.0000000000000001E-9</v>
      </c>
      <c r="D98" s="2">
        <v>-8.4194999999999997E-10</v>
      </c>
      <c r="E98" s="1">
        <v>-31.556999999999999</v>
      </c>
      <c r="F98" s="2">
        <f t="shared" si="5"/>
        <v>42.097499999999997</v>
      </c>
      <c r="G98" s="13"/>
      <c r="H98" s="1">
        <v>3</v>
      </c>
      <c r="I98" s="1">
        <v>95</v>
      </c>
      <c r="J98" s="2">
        <v>-1.0817000000000001E-9</v>
      </c>
      <c r="K98" s="2">
        <v>-1.4896999999999999E-9</v>
      </c>
      <c r="L98" s="1">
        <v>-34.136000000000003</v>
      </c>
      <c r="M98" s="2">
        <f t="shared" si="6"/>
        <v>68.859203106221685</v>
      </c>
      <c r="N98" s="13"/>
      <c r="O98" s="1">
        <v>6</v>
      </c>
      <c r="P98" s="1">
        <v>95</v>
      </c>
      <c r="Q98" s="2">
        <v>-1.6538E-9</v>
      </c>
      <c r="R98" s="2">
        <v>-3.3068000000000002E-9</v>
      </c>
      <c r="S98" s="1">
        <v>-52.188000000000002</v>
      </c>
      <c r="T98" s="2">
        <f t="shared" si="7"/>
        <v>99.975813278510103</v>
      </c>
      <c r="U98" s="13"/>
      <c r="V98" s="1">
        <v>10</v>
      </c>
      <c r="W98" s="1">
        <v>95</v>
      </c>
      <c r="X98" s="2">
        <v>-4.0268000000000002E-9</v>
      </c>
      <c r="Y98" s="2">
        <v>-8.0528000000000002E-9</v>
      </c>
      <c r="Z98" s="1">
        <v>-127.07</v>
      </c>
      <c r="AA98" s="2">
        <f t="shared" si="8"/>
        <v>99.990066554087605</v>
      </c>
      <c r="AB98" s="13"/>
      <c r="AC98" s="1">
        <v>15</v>
      </c>
      <c r="AD98" s="1">
        <v>95</v>
      </c>
      <c r="AE98" s="2">
        <v>-1.1215E-8</v>
      </c>
      <c r="AF98" s="2">
        <v>-2.2428999999999999E-8</v>
      </c>
      <c r="AG98" s="1">
        <v>-353.92</v>
      </c>
      <c r="AH98" s="2">
        <f t="shared" si="9"/>
        <v>99.995541685242969</v>
      </c>
    </row>
    <row r="99" spans="1:34" x14ac:dyDescent="0.35">
      <c r="A99" s="1">
        <v>0</v>
      </c>
      <c r="B99" s="1">
        <v>96</v>
      </c>
      <c r="C99" s="2">
        <v>-1.0000000000000001E-9</v>
      </c>
      <c r="D99" s="2">
        <v>-9.1445999999999996E-10</v>
      </c>
      <c r="E99" s="1">
        <v>-31.556999999999999</v>
      </c>
      <c r="F99" s="2">
        <f t="shared" si="5"/>
        <v>45.722999999999999</v>
      </c>
      <c r="G99" s="13"/>
      <c r="H99" s="1">
        <v>3</v>
      </c>
      <c r="I99" s="1">
        <v>96</v>
      </c>
      <c r="J99" s="2">
        <v>-1.0817000000000001E-9</v>
      </c>
      <c r="K99" s="2">
        <v>-1.5602000000000001E-9</v>
      </c>
      <c r="L99" s="1">
        <v>-34.136000000000003</v>
      </c>
      <c r="M99" s="2">
        <f t="shared" si="6"/>
        <v>72.117962466487924</v>
      </c>
      <c r="N99" s="13"/>
      <c r="O99" s="1">
        <v>6</v>
      </c>
      <c r="P99" s="1">
        <v>96</v>
      </c>
      <c r="Q99" s="2">
        <v>-1.6538E-9</v>
      </c>
      <c r="R99" s="2">
        <v>-3.3068999999999998E-9</v>
      </c>
      <c r="S99" s="1">
        <v>-52.188000000000002</v>
      </c>
      <c r="T99" s="2">
        <f t="shared" si="7"/>
        <v>99.978836618696334</v>
      </c>
      <c r="U99" s="13"/>
      <c r="V99" s="1">
        <v>10</v>
      </c>
      <c r="W99" s="1">
        <v>96</v>
      </c>
      <c r="X99" s="2">
        <v>-4.0268000000000002E-9</v>
      </c>
      <c r="Y99" s="2">
        <v>-8.0528000000000002E-9</v>
      </c>
      <c r="Z99" s="1">
        <v>-127.07</v>
      </c>
      <c r="AA99" s="2">
        <f t="shared" si="8"/>
        <v>99.990066554087605</v>
      </c>
      <c r="AB99" s="13"/>
      <c r="AC99" s="1">
        <v>15</v>
      </c>
      <c r="AD99" s="1">
        <v>96</v>
      </c>
      <c r="AE99" s="2">
        <v>-1.1215E-8</v>
      </c>
      <c r="AF99" s="2">
        <v>-2.2428999999999999E-8</v>
      </c>
      <c r="AG99" s="1">
        <v>-353.92</v>
      </c>
      <c r="AH99" s="2">
        <f t="shared" si="9"/>
        <v>99.995541685242969</v>
      </c>
    </row>
    <row r="100" spans="1:34" x14ac:dyDescent="0.35">
      <c r="A100" s="1">
        <v>0</v>
      </c>
      <c r="B100" s="1">
        <v>97</v>
      </c>
      <c r="C100" s="2">
        <v>-1.0000000000000001E-9</v>
      </c>
      <c r="D100" s="2">
        <v>-9.8691999999999994E-10</v>
      </c>
      <c r="E100" s="1">
        <v>-31.556999999999999</v>
      </c>
      <c r="F100" s="2">
        <f t="shared" si="5"/>
        <v>49.345999999999997</v>
      </c>
      <c r="G100" s="13"/>
      <c r="H100" s="1">
        <v>3</v>
      </c>
      <c r="I100" s="1">
        <v>97</v>
      </c>
      <c r="J100" s="2">
        <v>-1.0817000000000001E-9</v>
      </c>
      <c r="K100" s="2">
        <v>-1.6263000000000001E-9</v>
      </c>
      <c r="L100" s="1">
        <v>-34.136000000000003</v>
      </c>
      <c r="M100" s="2">
        <f t="shared" si="6"/>
        <v>75.173338263843945</v>
      </c>
      <c r="N100" s="13"/>
      <c r="O100" s="1">
        <v>6</v>
      </c>
      <c r="P100" s="1">
        <v>97</v>
      </c>
      <c r="Q100" s="2">
        <v>-1.6538E-9</v>
      </c>
      <c r="R100" s="2">
        <v>-3.3069999999999999E-9</v>
      </c>
      <c r="S100" s="1">
        <v>-52.188000000000002</v>
      </c>
      <c r="T100" s="2">
        <f t="shared" si="7"/>
        <v>99.981859958882566</v>
      </c>
      <c r="U100" s="13"/>
      <c r="V100" s="1">
        <v>10</v>
      </c>
      <c r="W100" s="1">
        <v>97</v>
      </c>
      <c r="X100" s="2">
        <v>-4.0268000000000002E-9</v>
      </c>
      <c r="Y100" s="2">
        <v>-8.0528000000000002E-9</v>
      </c>
      <c r="Z100" s="1">
        <v>-127.07</v>
      </c>
      <c r="AA100" s="2">
        <f t="shared" si="8"/>
        <v>99.990066554087605</v>
      </c>
      <c r="AB100" s="13"/>
      <c r="AC100" s="1">
        <v>15</v>
      </c>
      <c r="AD100" s="1">
        <v>97</v>
      </c>
      <c r="AE100" s="2">
        <v>-1.1215E-8</v>
      </c>
      <c r="AF100" s="2">
        <v>-2.2428999999999999E-8</v>
      </c>
      <c r="AG100" s="1">
        <v>-353.92</v>
      </c>
      <c r="AH100" s="2">
        <f t="shared" si="9"/>
        <v>99.995541685242969</v>
      </c>
    </row>
    <row r="101" spans="1:34" x14ac:dyDescent="0.35">
      <c r="A101" s="1">
        <v>0</v>
      </c>
      <c r="B101" s="1">
        <v>98</v>
      </c>
      <c r="C101" s="2">
        <v>-1.0000000000000001E-9</v>
      </c>
      <c r="D101" s="2">
        <v>-1.0587000000000001E-9</v>
      </c>
      <c r="E101" s="1">
        <v>-31.556999999999999</v>
      </c>
      <c r="F101" s="2">
        <f t="shared" si="5"/>
        <v>52.935000000000002</v>
      </c>
      <c r="G101" s="13"/>
      <c r="H101" s="1">
        <v>3</v>
      </c>
      <c r="I101" s="1">
        <v>98</v>
      </c>
      <c r="J101" s="2">
        <v>-1.0817000000000001E-9</v>
      </c>
      <c r="K101" s="2">
        <v>-1.6877000000000001E-9</v>
      </c>
      <c r="L101" s="1">
        <v>-34.136000000000003</v>
      </c>
      <c r="M101" s="2">
        <f t="shared" si="6"/>
        <v>78.011463437182201</v>
      </c>
      <c r="N101" s="13"/>
      <c r="O101" s="1">
        <v>6</v>
      </c>
      <c r="P101" s="1">
        <v>98</v>
      </c>
      <c r="Q101" s="2">
        <v>-1.6538E-9</v>
      </c>
      <c r="R101" s="2">
        <v>-3.3069999999999999E-9</v>
      </c>
      <c r="S101" s="1">
        <v>-52.188000000000002</v>
      </c>
      <c r="T101" s="2">
        <f t="shared" si="7"/>
        <v>99.981859958882566</v>
      </c>
      <c r="U101" s="13"/>
      <c r="V101" s="1">
        <v>10</v>
      </c>
      <c r="W101" s="1">
        <v>98</v>
      </c>
      <c r="X101" s="2">
        <v>-4.0268000000000002E-9</v>
      </c>
      <c r="Y101" s="2">
        <v>-8.0528000000000002E-9</v>
      </c>
      <c r="Z101" s="1">
        <v>-127.07</v>
      </c>
      <c r="AA101" s="2">
        <f t="shared" si="8"/>
        <v>99.990066554087605</v>
      </c>
      <c r="AB101" s="13"/>
      <c r="AC101" s="1">
        <v>15</v>
      </c>
      <c r="AD101" s="1">
        <v>98</v>
      </c>
      <c r="AE101" s="2">
        <v>-1.1215E-8</v>
      </c>
      <c r="AF101" s="2">
        <v>-2.2428999999999999E-8</v>
      </c>
      <c r="AG101" s="1">
        <v>-353.92</v>
      </c>
      <c r="AH101" s="2">
        <f t="shared" si="9"/>
        <v>99.995541685242969</v>
      </c>
    </row>
    <row r="102" spans="1:34" x14ac:dyDescent="0.35">
      <c r="A102" s="1">
        <v>0</v>
      </c>
      <c r="B102" s="1">
        <v>99</v>
      </c>
      <c r="C102" s="2">
        <v>-1.0000000000000001E-9</v>
      </c>
      <c r="D102" s="2">
        <v>-1.1294E-9</v>
      </c>
      <c r="E102" s="1">
        <v>-31.556999999999999</v>
      </c>
      <c r="F102" s="2">
        <f t="shared" si="5"/>
        <v>56.47</v>
      </c>
      <c r="G102" s="13"/>
      <c r="H102" s="1">
        <v>3</v>
      </c>
      <c r="I102" s="1">
        <v>99</v>
      </c>
      <c r="J102" s="2">
        <v>-1.0817000000000001E-9</v>
      </c>
      <c r="K102" s="2">
        <v>-1.7443000000000001E-9</v>
      </c>
      <c r="L102" s="1">
        <v>-34.136000000000003</v>
      </c>
      <c r="M102" s="2">
        <f t="shared" si="6"/>
        <v>80.627715632800218</v>
      </c>
      <c r="N102" s="13"/>
      <c r="O102" s="1">
        <v>6</v>
      </c>
      <c r="P102" s="1">
        <v>99</v>
      </c>
      <c r="Q102" s="2">
        <v>-1.6538E-9</v>
      </c>
      <c r="R102" s="2">
        <v>-3.3070999999999999E-9</v>
      </c>
      <c r="S102" s="1">
        <v>-52.188000000000002</v>
      </c>
      <c r="T102" s="2">
        <f t="shared" si="7"/>
        <v>99.984883299068798</v>
      </c>
      <c r="U102" s="13"/>
      <c r="V102" s="1">
        <v>10</v>
      </c>
      <c r="W102" s="1">
        <v>99</v>
      </c>
      <c r="X102" s="2">
        <v>-4.0268000000000002E-9</v>
      </c>
      <c r="Y102" s="2">
        <v>-8.0528000000000002E-9</v>
      </c>
      <c r="Z102" s="1">
        <v>-127.07</v>
      </c>
      <c r="AA102" s="2">
        <f t="shared" si="8"/>
        <v>99.990066554087605</v>
      </c>
      <c r="AB102" s="13"/>
      <c r="AC102" s="1">
        <v>15</v>
      </c>
      <c r="AD102" s="1">
        <v>99</v>
      </c>
      <c r="AE102" s="2">
        <v>-1.1215E-8</v>
      </c>
      <c r="AF102" s="2">
        <v>-2.2428999999999999E-8</v>
      </c>
      <c r="AG102" s="1">
        <v>-353.92</v>
      </c>
      <c r="AH102" s="2">
        <f t="shared" si="9"/>
        <v>99.995541685242969</v>
      </c>
    </row>
    <row r="103" spans="1:34" x14ac:dyDescent="0.35">
      <c r="A103" s="1">
        <v>0</v>
      </c>
      <c r="B103" s="1">
        <v>100</v>
      </c>
      <c r="C103" s="2">
        <v>-1.0000000000000001E-9</v>
      </c>
      <c r="D103" s="2">
        <v>-1.1983000000000001E-9</v>
      </c>
      <c r="E103" s="1">
        <v>-31.556999999999999</v>
      </c>
      <c r="F103" s="2">
        <f t="shared" si="5"/>
        <v>59.914999999999999</v>
      </c>
      <c r="G103" s="13"/>
      <c r="H103" s="1">
        <v>3</v>
      </c>
      <c r="I103" s="1">
        <v>100</v>
      </c>
      <c r="J103" s="2">
        <v>-1.0817000000000001E-9</v>
      </c>
      <c r="K103" s="2">
        <v>-1.7961E-9</v>
      </c>
      <c r="L103" s="1">
        <v>-34.136000000000003</v>
      </c>
      <c r="M103" s="2">
        <f t="shared" si="6"/>
        <v>83.022094850697968</v>
      </c>
      <c r="N103" s="13"/>
      <c r="O103" s="1">
        <v>6</v>
      </c>
      <c r="P103" s="1">
        <v>100</v>
      </c>
      <c r="Q103" s="2">
        <v>-1.6538E-9</v>
      </c>
      <c r="R103" s="2">
        <v>-3.3070999999999999E-9</v>
      </c>
      <c r="S103" s="1">
        <v>-52.188000000000002</v>
      </c>
      <c r="T103" s="2">
        <f t="shared" si="7"/>
        <v>99.984883299068798</v>
      </c>
      <c r="U103" s="13"/>
      <c r="V103" s="1">
        <v>10</v>
      </c>
      <c r="W103" s="1">
        <v>100</v>
      </c>
      <c r="X103" s="2">
        <v>-4.0268000000000002E-9</v>
      </c>
      <c r="Y103" s="2">
        <v>-8.0528000000000002E-9</v>
      </c>
      <c r="Z103" s="1">
        <v>-127.07</v>
      </c>
      <c r="AA103" s="2">
        <f t="shared" si="8"/>
        <v>99.990066554087605</v>
      </c>
      <c r="AB103" s="13"/>
      <c r="AC103" s="1">
        <v>15</v>
      </c>
      <c r="AD103" s="1">
        <v>100</v>
      </c>
      <c r="AE103" s="2">
        <v>-1.1215E-8</v>
      </c>
      <c r="AF103" s="2">
        <v>-2.2428999999999999E-8</v>
      </c>
      <c r="AG103" s="1">
        <v>-353.92</v>
      </c>
      <c r="AH103" s="2">
        <f t="shared" si="9"/>
        <v>99.995541685242969</v>
      </c>
    </row>
    <row r="104" spans="1:34" x14ac:dyDescent="0.35">
      <c r="A104" s="1">
        <v>0</v>
      </c>
      <c r="B104" s="1">
        <v>101</v>
      </c>
      <c r="C104" s="2">
        <v>-1.0000000000000001E-9</v>
      </c>
      <c r="D104" s="2">
        <v>-1.2650000000000001E-9</v>
      </c>
      <c r="E104" s="1">
        <v>-31.556999999999999</v>
      </c>
      <c r="F104" s="2">
        <f t="shared" si="5"/>
        <v>63.249999999999993</v>
      </c>
      <c r="G104" s="13"/>
      <c r="H104" s="1">
        <v>3</v>
      </c>
      <c r="I104" s="1">
        <v>101</v>
      </c>
      <c r="J104" s="2">
        <v>-1.0817000000000001E-9</v>
      </c>
      <c r="K104" s="2">
        <v>-1.8431E-9</v>
      </c>
      <c r="L104" s="1">
        <v>-34.136000000000003</v>
      </c>
      <c r="M104" s="2">
        <f t="shared" si="6"/>
        <v>85.194601090875466</v>
      </c>
      <c r="N104" s="13"/>
      <c r="O104" s="1">
        <v>6</v>
      </c>
      <c r="P104" s="1">
        <v>101</v>
      </c>
      <c r="Q104" s="2">
        <v>-1.6538E-9</v>
      </c>
      <c r="R104" s="2">
        <v>-3.3070999999999999E-9</v>
      </c>
      <c r="S104" s="1">
        <v>-52.188000000000002</v>
      </c>
      <c r="T104" s="2">
        <f t="shared" si="7"/>
        <v>99.984883299068798</v>
      </c>
      <c r="U104" s="13"/>
      <c r="V104" s="1">
        <v>10</v>
      </c>
      <c r="W104" s="1">
        <v>101</v>
      </c>
      <c r="X104" s="2">
        <v>-4.0268000000000002E-9</v>
      </c>
      <c r="Y104" s="2">
        <v>-8.0528000000000002E-9</v>
      </c>
      <c r="Z104" s="1">
        <v>-127.07</v>
      </c>
      <c r="AA104" s="2">
        <f t="shared" si="8"/>
        <v>99.990066554087605</v>
      </c>
      <c r="AB104" s="13"/>
      <c r="AC104" s="1">
        <v>15</v>
      </c>
      <c r="AD104" s="1">
        <v>101</v>
      </c>
      <c r="AE104" s="2">
        <v>-1.1215E-8</v>
      </c>
      <c r="AF104" s="2">
        <v>-2.2428999999999999E-8</v>
      </c>
      <c r="AG104" s="1">
        <v>-353.92</v>
      </c>
      <c r="AH104" s="2">
        <f t="shared" si="9"/>
        <v>99.995541685242969</v>
      </c>
    </row>
    <row r="105" spans="1:34" x14ac:dyDescent="0.35">
      <c r="A105" s="1">
        <v>0</v>
      </c>
      <c r="B105" s="1">
        <v>102</v>
      </c>
      <c r="C105" s="2">
        <v>-1.0000000000000001E-9</v>
      </c>
      <c r="D105" s="2">
        <v>-1.3291999999999999E-9</v>
      </c>
      <c r="E105" s="1">
        <v>-31.556999999999999</v>
      </c>
      <c r="F105" s="2">
        <f t="shared" si="5"/>
        <v>66.459999999999994</v>
      </c>
      <c r="G105" s="13"/>
      <c r="H105" s="1">
        <v>3</v>
      </c>
      <c r="I105" s="1">
        <v>102</v>
      </c>
      <c r="J105" s="2">
        <v>-1.0817000000000001E-9</v>
      </c>
      <c r="K105" s="2">
        <v>-1.8856000000000002E-9</v>
      </c>
      <c r="L105" s="1">
        <v>-34.136000000000003</v>
      </c>
      <c r="M105" s="2">
        <f t="shared" si="6"/>
        <v>87.159101414440229</v>
      </c>
      <c r="N105" s="13"/>
      <c r="O105" s="1">
        <v>6</v>
      </c>
      <c r="P105" s="1">
        <v>102</v>
      </c>
      <c r="Q105" s="2">
        <v>-1.6538E-9</v>
      </c>
      <c r="R105" s="2">
        <v>-3.3070999999999999E-9</v>
      </c>
      <c r="S105" s="1">
        <v>-52.188000000000002</v>
      </c>
      <c r="T105" s="2">
        <f t="shared" si="7"/>
        <v>99.984883299068798</v>
      </c>
      <c r="U105" s="13"/>
      <c r="V105" s="1">
        <v>10</v>
      </c>
      <c r="W105" s="1">
        <v>102</v>
      </c>
      <c r="X105" s="2">
        <v>-4.0268000000000002E-9</v>
      </c>
      <c r="Y105" s="2">
        <v>-8.0528000000000002E-9</v>
      </c>
      <c r="Z105" s="1">
        <v>-127.07</v>
      </c>
      <c r="AA105" s="2">
        <f t="shared" si="8"/>
        <v>99.990066554087605</v>
      </c>
      <c r="AB105" s="13"/>
      <c r="AC105" s="1">
        <v>15</v>
      </c>
      <c r="AD105" s="1">
        <v>102</v>
      </c>
      <c r="AE105" s="2">
        <v>-1.1215E-8</v>
      </c>
      <c r="AF105" s="2">
        <v>-2.2428999999999999E-8</v>
      </c>
      <c r="AG105" s="1">
        <v>-353.92</v>
      </c>
      <c r="AH105" s="2">
        <f t="shared" si="9"/>
        <v>99.995541685242969</v>
      </c>
    </row>
    <row r="106" spans="1:34" x14ac:dyDescent="0.35">
      <c r="A106" s="1">
        <v>0</v>
      </c>
      <c r="B106" s="1">
        <v>103</v>
      </c>
      <c r="C106" s="2">
        <v>-1.0000000000000001E-9</v>
      </c>
      <c r="D106" s="2">
        <v>-1.3904999999999999E-9</v>
      </c>
      <c r="E106" s="1">
        <v>-31.556999999999999</v>
      </c>
      <c r="F106" s="2">
        <f t="shared" si="5"/>
        <v>69.524999999999991</v>
      </c>
      <c r="G106" s="13"/>
      <c r="H106" s="1">
        <v>3</v>
      </c>
      <c r="I106" s="1">
        <v>103</v>
      </c>
      <c r="J106" s="2">
        <v>-1.0817000000000001E-9</v>
      </c>
      <c r="K106" s="2">
        <v>-1.9235999999999999E-9</v>
      </c>
      <c r="L106" s="1">
        <v>-34.136000000000003</v>
      </c>
      <c r="M106" s="2">
        <f t="shared" si="6"/>
        <v>88.91559582139223</v>
      </c>
      <c r="N106" s="13"/>
      <c r="O106" s="1">
        <v>6</v>
      </c>
      <c r="P106" s="1">
        <v>103</v>
      </c>
      <c r="Q106" s="2">
        <v>-1.6538E-9</v>
      </c>
      <c r="R106" s="2">
        <v>-3.3070999999999999E-9</v>
      </c>
      <c r="S106" s="1">
        <v>-52.188000000000002</v>
      </c>
      <c r="T106" s="2">
        <f t="shared" si="7"/>
        <v>99.984883299068798</v>
      </c>
      <c r="U106" s="13"/>
      <c r="V106" s="1">
        <v>10</v>
      </c>
      <c r="W106" s="1">
        <v>103</v>
      </c>
      <c r="X106" s="2">
        <v>-4.0268000000000002E-9</v>
      </c>
      <c r="Y106" s="2">
        <v>-8.0528000000000002E-9</v>
      </c>
      <c r="Z106" s="1">
        <v>-127.07</v>
      </c>
      <c r="AA106" s="2">
        <f t="shared" si="8"/>
        <v>99.990066554087605</v>
      </c>
      <c r="AB106" s="13"/>
      <c r="AC106" s="1">
        <v>15</v>
      </c>
      <c r="AD106" s="1">
        <v>103</v>
      </c>
      <c r="AE106" s="2">
        <v>-1.1215E-8</v>
      </c>
      <c r="AF106" s="2">
        <v>-2.2428999999999999E-8</v>
      </c>
      <c r="AG106" s="1">
        <v>-353.92</v>
      </c>
      <c r="AH106" s="2">
        <f t="shared" si="9"/>
        <v>99.995541685242969</v>
      </c>
    </row>
    <row r="107" spans="1:34" x14ac:dyDescent="0.35">
      <c r="A107" s="1">
        <v>0</v>
      </c>
      <c r="B107" s="1">
        <v>104</v>
      </c>
      <c r="C107" s="2">
        <v>-1.0000000000000001E-9</v>
      </c>
      <c r="D107" s="2">
        <v>-1.4485999999999999E-9</v>
      </c>
      <c r="E107" s="1">
        <v>-31.556999999999999</v>
      </c>
      <c r="F107" s="2">
        <f t="shared" si="5"/>
        <v>72.429999999999993</v>
      </c>
      <c r="G107" s="13"/>
      <c r="H107" s="1">
        <v>3</v>
      </c>
      <c r="I107" s="1">
        <v>104</v>
      </c>
      <c r="J107" s="2">
        <v>-1.0817000000000001E-9</v>
      </c>
      <c r="K107" s="2">
        <v>-1.9574999999999999E-9</v>
      </c>
      <c r="L107" s="1">
        <v>-34.136000000000003</v>
      </c>
      <c r="M107" s="2">
        <f t="shared" si="6"/>
        <v>90.482573726541531</v>
      </c>
      <c r="N107" s="13"/>
      <c r="O107" s="1">
        <v>6</v>
      </c>
      <c r="P107" s="1">
        <v>104</v>
      </c>
      <c r="Q107" s="2">
        <v>-1.6538E-9</v>
      </c>
      <c r="R107" s="2">
        <v>-3.3070999999999999E-9</v>
      </c>
      <c r="S107" s="1">
        <v>-52.188000000000002</v>
      </c>
      <c r="T107" s="2">
        <f t="shared" si="7"/>
        <v>99.984883299068798</v>
      </c>
      <c r="U107" s="13"/>
      <c r="V107" s="1">
        <v>10</v>
      </c>
      <c r="W107" s="1">
        <v>104</v>
      </c>
      <c r="X107" s="2">
        <v>-4.0268000000000002E-9</v>
      </c>
      <c r="Y107" s="2">
        <v>-8.0528000000000002E-9</v>
      </c>
      <c r="Z107" s="1">
        <v>-127.07</v>
      </c>
      <c r="AA107" s="2">
        <f t="shared" si="8"/>
        <v>99.990066554087605</v>
      </c>
      <c r="AB107" s="13"/>
      <c r="AC107" s="1">
        <v>15</v>
      </c>
      <c r="AD107" s="1">
        <v>104</v>
      </c>
      <c r="AE107" s="2">
        <v>-1.1215E-8</v>
      </c>
      <c r="AF107" s="2">
        <v>-2.2428999999999999E-8</v>
      </c>
      <c r="AG107" s="1">
        <v>-353.92</v>
      </c>
      <c r="AH107" s="2">
        <f t="shared" si="9"/>
        <v>99.995541685242969</v>
      </c>
    </row>
    <row r="108" spans="1:34" x14ac:dyDescent="0.35">
      <c r="A108" s="1">
        <v>0</v>
      </c>
      <c r="B108" s="1">
        <v>105</v>
      </c>
      <c r="C108" s="2">
        <v>-1.0000000000000001E-9</v>
      </c>
      <c r="D108" s="2">
        <v>-1.5033E-9</v>
      </c>
      <c r="E108" s="1">
        <v>-31.556999999999999</v>
      </c>
      <c r="F108" s="2">
        <f t="shared" si="5"/>
        <v>75.164999999999992</v>
      </c>
      <c r="G108" s="13"/>
      <c r="H108" s="1">
        <v>3</v>
      </c>
      <c r="I108" s="1">
        <v>105</v>
      </c>
      <c r="J108" s="2">
        <v>-1.0817000000000001E-9</v>
      </c>
      <c r="K108" s="2">
        <v>-1.9874E-9</v>
      </c>
      <c r="L108" s="1">
        <v>-34.136000000000003</v>
      </c>
      <c r="M108" s="2">
        <f t="shared" si="6"/>
        <v>91.864657483590634</v>
      </c>
      <c r="N108" s="13"/>
      <c r="O108" s="1">
        <v>6</v>
      </c>
      <c r="P108" s="1">
        <v>105</v>
      </c>
      <c r="Q108" s="2">
        <v>-1.6538E-9</v>
      </c>
      <c r="R108" s="2">
        <v>-3.3070999999999999E-9</v>
      </c>
      <c r="S108" s="1">
        <v>-52.188000000000002</v>
      </c>
      <c r="T108" s="2">
        <f t="shared" si="7"/>
        <v>99.984883299068798</v>
      </c>
      <c r="U108" s="13"/>
      <c r="V108" s="1">
        <v>10</v>
      </c>
      <c r="W108" s="1">
        <v>105</v>
      </c>
      <c r="X108" s="2">
        <v>-4.0268000000000002E-9</v>
      </c>
      <c r="Y108" s="2">
        <v>-8.0528000000000002E-9</v>
      </c>
      <c r="Z108" s="1">
        <v>-127.07</v>
      </c>
      <c r="AA108" s="2">
        <f t="shared" si="8"/>
        <v>99.990066554087605</v>
      </c>
      <c r="AB108" s="13"/>
      <c r="AC108" s="1">
        <v>15</v>
      </c>
      <c r="AD108" s="1">
        <v>105</v>
      </c>
      <c r="AE108" s="2">
        <v>-1.1215E-8</v>
      </c>
      <c r="AF108" s="2">
        <v>-2.2428999999999999E-8</v>
      </c>
      <c r="AG108" s="1">
        <v>-353.92</v>
      </c>
      <c r="AH108" s="2">
        <f t="shared" si="9"/>
        <v>99.995541685242969</v>
      </c>
    </row>
    <row r="109" spans="1:34" x14ac:dyDescent="0.35">
      <c r="A109" s="1">
        <v>0</v>
      </c>
      <c r="B109" s="1">
        <v>106</v>
      </c>
      <c r="C109" s="2">
        <v>-1.0000000000000001E-9</v>
      </c>
      <c r="D109" s="2">
        <v>-1.5545E-9</v>
      </c>
      <c r="E109" s="1">
        <v>-31.556999999999999</v>
      </c>
      <c r="F109" s="2">
        <f t="shared" si="5"/>
        <v>77.724999999999994</v>
      </c>
      <c r="G109" s="13"/>
      <c r="H109" s="1">
        <v>3</v>
      </c>
      <c r="I109" s="1">
        <v>106</v>
      </c>
      <c r="J109" s="2">
        <v>-1.0817000000000001E-9</v>
      </c>
      <c r="K109" s="2">
        <v>-2.0137000000000002E-9</v>
      </c>
      <c r="L109" s="1">
        <v>-34.136000000000003</v>
      </c>
      <c r="M109" s="2">
        <f t="shared" si="6"/>
        <v>93.080336507349543</v>
      </c>
      <c r="N109" s="13"/>
      <c r="O109" s="1">
        <v>6</v>
      </c>
      <c r="P109" s="1">
        <v>106</v>
      </c>
      <c r="Q109" s="2">
        <v>-1.6538E-9</v>
      </c>
      <c r="R109" s="2">
        <v>-3.3070999999999999E-9</v>
      </c>
      <c r="S109" s="1">
        <v>-52.188000000000002</v>
      </c>
      <c r="T109" s="2">
        <f t="shared" si="7"/>
        <v>99.984883299068798</v>
      </c>
      <c r="U109" s="13"/>
      <c r="V109" s="1">
        <v>10</v>
      </c>
      <c r="W109" s="1">
        <v>106</v>
      </c>
      <c r="X109" s="2">
        <v>-4.0268000000000002E-9</v>
      </c>
      <c r="Y109" s="2">
        <v>-8.0528000000000002E-9</v>
      </c>
      <c r="Z109" s="1">
        <v>-127.07</v>
      </c>
      <c r="AA109" s="2">
        <f t="shared" si="8"/>
        <v>99.990066554087605</v>
      </c>
      <c r="AB109" s="13"/>
      <c r="AC109" s="1">
        <v>15</v>
      </c>
      <c r="AD109" s="1">
        <v>106</v>
      </c>
      <c r="AE109" s="2">
        <v>-1.1215E-8</v>
      </c>
      <c r="AF109" s="2">
        <v>-2.2428999999999999E-8</v>
      </c>
      <c r="AG109" s="1">
        <v>-353.92</v>
      </c>
      <c r="AH109" s="2">
        <f t="shared" si="9"/>
        <v>99.995541685242969</v>
      </c>
    </row>
    <row r="110" spans="1:34" x14ac:dyDescent="0.35">
      <c r="A110" s="1">
        <v>0</v>
      </c>
      <c r="B110" s="1">
        <v>107</v>
      </c>
      <c r="C110" s="2">
        <v>-1.0000000000000001E-9</v>
      </c>
      <c r="D110" s="2">
        <v>-1.6021000000000001E-9</v>
      </c>
      <c r="E110" s="1">
        <v>-31.556999999999999</v>
      </c>
      <c r="F110" s="2">
        <f t="shared" si="5"/>
        <v>80.105000000000004</v>
      </c>
      <c r="G110" s="13"/>
      <c r="H110" s="1">
        <v>3</v>
      </c>
      <c r="I110" s="1">
        <v>107</v>
      </c>
      <c r="J110" s="2">
        <v>-1.0817000000000001E-9</v>
      </c>
      <c r="K110" s="2">
        <v>-2.0366000000000002E-9</v>
      </c>
      <c r="L110" s="1">
        <v>-34.136000000000003</v>
      </c>
      <c r="M110" s="2">
        <f t="shared" si="6"/>
        <v>94.138855505223262</v>
      </c>
      <c r="N110" s="13"/>
      <c r="O110" s="1">
        <v>6</v>
      </c>
      <c r="P110" s="1">
        <v>107</v>
      </c>
      <c r="Q110" s="2">
        <v>-1.6538E-9</v>
      </c>
      <c r="R110" s="2">
        <v>-3.3070999999999999E-9</v>
      </c>
      <c r="S110" s="1">
        <v>-52.188000000000002</v>
      </c>
      <c r="T110" s="2">
        <f t="shared" si="7"/>
        <v>99.984883299068798</v>
      </c>
      <c r="U110" s="13"/>
      <c r="V110" s="1">
        <v>10</v>
      </c>
      <c r="W110" s="1">
        <v>107</v>
      </c>
      <c r="X110" s="2">
        <v>-4.0268000000000002E-9</v>
      </c>
      <c r="Y110" s="2">
        <v>-8.0528000000000002E-9</v>
      </c>
      <c r="Z110" s="1">
        <v>-127.07</v>
      </c>
      <c r="AA110" s="2">
        <f t="shared" si="8"/>
        <v>99.990066554087605</v>
      </c>
      <c r="AB110" s="13"/>
      <c r="AC110" s="1">
        <v>15</v>
      </c>
      <c r="AD110" s="1">
        <v>107</v>
      </c>
      <c r="AE110" s="2">
        <v>-1.1215E-8</v>
      </c>
      <c r="AF110" s="2">
        <v>-2.2428999999999999E-8</v>
      </c>
      <c r="AG110" s="1">
        <v>-353.92</v>
      </c>
      <c r="AH110" s="2">
        <f t="shared" si="9"/>
        <v>99.995541685242969</v>
      </c>
    </row>
    <row r="111" spans="1:34" x14ac:dyDescent="0.35">
      <c r="A111" s="1">
        <v>0</v>
      </c>
      <c r="B111" s="1">
        <v>108</v>
      </c>
      <c r="C111" s="2">
        <v>-1.0000000000000001E-9</v>
      </c>
      <c r="D111" s="2">
        <v>-1.6462E-9</v>
      </c>
      <c r="E111" s="1">
        <v>-31.556999999999999</v>
      </c>
      <c r="F111" s="2">
        <f t="shared" si="5"/>
        <v>82.309999999999988</v>
      </c>
      <c r="G111" s="13"/>
      <c r="H111" s="1">
        <v>3</v>
      </c>
      <c r="I111" s="1">
        <v>108</v>
      </c>
      <c r="J111" s="2">
        <v>-1.0817000000000001E-9</v>
      </c>
      <c r="K111" s="2">
        <v>-2.0566000000000001E-9</v>
      </c>
      <c r="L111" s="1">
        <v>-34.136000000000003</v>
      </c>
      <c r="M111" s="2">
        <f t="shared" si="6"/>
        <v>95.063326245724326</v>
      </c>
      <c r="N111" s="13"/>
      <c r="O111" s="1">
        <v>6</v>
      </c>
      <c r="P111" s="1">
        <v>108</v>
      </c>
      <c r="Q111" s="2">
        <v>-1.6538E-9</v>
      </c>
      <c r="R111" s="2">
        <v>-3.3070999999999999E-9</v>
      </c>
      <c r="S111" s="1">
        <v>-52.188000000000002</v>
      </c>
      <c r="T111" s="2">
        <f t="shared" si="7"/>
        <v>99.984883299068798</v>
      </c>
      <c r="U111" s="13"/>
      <c r="V111" s="1">
        <v>10</v>
      </c>
      <c r="W111" s="1">
        <v>108</v>
      </c>
      <c r="X111" s="2">
        <v>-4.0268000000000002E-9</v>
      </c>
      <c r="Y111" s="2">
        <v>-8.0528000000000002E-9</v>
      </c>
      <c r="Z111" s="1">
        <v>-127.07</v>
      </c>
      <c r="AA111" s="2">
        <f t="shared" si="8"/>
        <v>99.990066554087605</v>
      </c>
      <c r="AB111" s="13"/>
      <c r="AC111" s="1">
        <v>15</v>
      </c>
      <c r="AD111" s="1">
        <v>108</v>
      </c>
      <c r="AE111" s="2">
        <v>-1.1215E-8</v>
      </c>
      <c r="AF111" s="2">
        <v>-2.2428999999999999E-8</v>
      </c>
      <c r="AG111" s="1">
        <v>-353.92</v>
      </c>
      <c r="AH111" s="2">
        <f t="shared" si="9"/>
        <v>99.995541685242969</v>
      </c>
    </row>
    <row r="112" spans="1:34" x14ac:dyDescent="0.35">
      <c r="A112" s="1">
        <v>0</v>
      </c>
      <c r="B112" s="1">
        <v>109</v>
      </c>
      <c r="C112" s="2">
        <v>-1.0000000000000001E-9</v>
      </c>
      <c r="D112" s="2">
        <v>-1.6865999999999999E-9</v>
      </c>
      <c r="E112" s="1">
        <v>-31.556999999999999</v>
      </c>
      <c r="F112" s="2">
        <f t="shared" si="5"/>
        <v>84.33</v>
      </c>
      <c r="G112" s="13"/>
      <c r="H112" s="1">
        <v>3</v>
      </c>
      <c r="I112" s="1">
        <v>109</v>
      </c>
      <c r="J112" s="2">
        <v>-1.0817000000000001E-9</v>
      </c>
      <c r="K112" s="2">
        <v>-2.0738E-9</v>
      </c>
      <c r="L112" s="1">
        <v>-34.136000000000003</v>
      </c>
      <c r="M112" s="2">
        <f t="shared" si="6"/>
        <v>95.858371082555223</v>
      </c>
      <c r="N112" s="13"/>
      <c r="O112" s="1">
        <v>6</v>
      </c>
      <c r="P112" s="1">
        <v>109</v>
      </c>
      <c r="Q112" s="2">
        <v>-1.6538E-9</v>
      </c>
      <c r="R112" s="2">
        <v>-3.3070999999999999E-9</v>
      </c>
      <c r="S112" s="1">
        <v>-52.188000000000002</v>
      </c>
      <c r="T112" s="2">
        <f t="shared" si="7"/>
        <v>99.984883299068798</v>
      </c>
      <c r="U112" s="13"/>
      <c r="V112" s="1">
        <v>10</v>
      </c>
      <c r="W112" s="1">
        <v>109</v>
      </c>
      <c r="X112" s="2">
        <v>-4.0268000000000002E-9</v>
      </c>
      <c r="Y112" s="2">
        <v>-8.0528000000000002E-9</v>
      </c>
      <c r="Z112" s="1">
        <v>-127.07</v>
      </c>
      <c r="AA112" s="2">
        <f t="shared" si="8"/>
        <v>99.990066554087605</v>
      </c>
      <c r="AB112" s="13"/>
      <c r="AC112" s="1">
        <v>15</v>
      </c>
      <c r="AD112" s="1">
        <v>109</v>
      </c>
      <c r="AE112" s="2">
        <v>-1.1215E-8</v>
      </c>
      <c r="AF112" s="2">
        <v>-2.2428999999999999E-8</v>
      </c>
      <c r="AG112" s="1">
        <v>-353.92</v>
      </c>
      <c r="AH112" s="2">
        <f t="shared" si="9"/>
        <v>99.995541685242969</v>
      </c>
    </row>
    <row r="113" spans="1:34" x14ac:dyDescent="0.35">
      <c r="A113" s="1">
        <v>0</v>
      </c>
      <c r="B113" s="1">
        <v>110</v>
      </c>
      <c r="C113" s="2">
        <v>-1.0000000000000001E-9</v>
      </c>
      <c r="D113" s="2">
        <v>-1.7235999999999999E-9</v>
      </c>
      <c r="E113" s="1">
        <v>-31.556999999999999</v>
      </c>
      <c r="F113" s="2">
        <f t="shared" si="5"/>
        <v>86.179999999999993</v>
      </c>
      <c r="G113" s="13"/>
      <c r="H113" s="1">
        <v>3</v>
      </c>
      <c r="I113" s="1">
        <v>110</v>
      </c>
      <c r="J113" s="2">
        <v>-1.0817000000000001E-9</v>
      </c>
      <c r="K113" s="2">
        <v>-2.0885E-9</v>
      </c>
      <c r="L113" s="1">
        <v>-34.136000000000003</v>
      </c>
      <c r="M113" s="2">
        <f t="shared" si="6"/>
        <v>96.537857076823514</v>
      </c>
      <c r="N113" s="13"/>
      <c r="O113" s="1">
        <v>6</v>
      </c>
      <c r="P113" s="1">
        <v>110</v>
      </c>
      <c r="Q113" s="2">
        <v>-1.6538E-9</v>
      </c>
      <c r="R113" s="2">
        <v>-3.3070999999999999E-9</v>
      </c>
      <c r="S113" s="1">
        <v>-52.188000000000002</v>
      </c>
      <c r="T113" s="2">
        <f t="shared" si="7"/>
        <v>99.984883299068798</v>
      </c>
      <c r="U113" s="13"/>
      <c r="V113" s="1">
        <v>10</v>
      </c>
      <c r="W113" s="1">
        <v>110</v>
      </c>
      <c r="X113" s="2">
        <v>-4.0268000000000002E-9</v>
      </c>
      <c r="Y113" s="2">
        <v>-8.0528000000000002E-9</v>
      </c>
      <c r="Z113" s="1">
        <v>-127.07</v>
      </c>
      <c r="AA113" s="2">
        <f t="shared" si="8"/>
        <v>99.990066554087605</v>
      </c>
      <c r="AB113" s="13"/>
      <c r="AC113" s="1">
        <v>15</v>
      </c>
      <c r="AD113" s="1">
        <v>110</v>
      </c>
      <c r="AE113" s="2">
        <v>-1.1215E-8</v>
      </c>
      <c r="AF113" s="2">
        <v>-2.2428999999999999E-8</v>
      </c>
      <c r="AG113" s="1">
        <v>-353.92</v>
      </c>
      <c r="AH113" s="2">
        <f t="shared" si="9"/>
        <v>99.995541685242969</v>
      </c>
    </row>
    <row r="114" spans="1:34" x14ac:dyDescent="0.35">
      <c r="A114" s="1">
        <v>0</v>
      </c>
      <c r="B114" s="1">
        <v>111</v>
      </c>
      <c r="C114" s="2">
        <v>-1.0000000000000001E-9</v>
      </c>
      <c r="D114" s="2">
        <v>-1.7572000000000001E-9</v>
      </c>
      <c r="E114" s="1">
        <v>-31.556999999999999</v>
      </c>
      <c r="F114" s="2">
        <f t="shared" si="5"/>
        <v>87.86</v>
      </c>
      <c r="G114" s="13"/>
      <c r="H114" s="1">
        <v>3</v>
      </c>
      <c r="I114" s="1">
        <v>111</v>
      </c>
      <c r="J114" s="2">
        <v>-1.0817000000000001E-9</v>
      </c>
      <c r="K114" s="2">
        <v>-2.1011000000000001E-9</v>
      </c>
      <c r="L114" s="1">
        <v>-34.136000000000003</v>
      </c>
      <c r="M114" s="2">
        <f t="shared" si="6"/>
        <v>97.120273643339189</v>
      </c>
      <c r="N114" s="13"/>
      <c r="O114" s="1">
        <v>6</v>
      </c>
      <c r="P114" s="1">
        <v>111</v>
      </c>
      <c r="Q114" s="2">
        <v>-1.6538E-9</v>
      </c>
      <c r="R114" s="2">
        <v>-3.3070999999999999E-9</v>
      </c>
      <c r="S114" s="1">
        <v>-52.188000000000002</v>
      </c>
      <c r="T114" s="2">
        <f t="shared" si="7"/>
        <v>99.984883299068798</v>
      </c>
      <c r="U114" s="13"/>
      <c r="V114" s="1">
        <v>10</v>
      </c>
      <c r="W114" s="1">
        <v>111</v>
      </c>
      <c r="X114" s="2">
        <v>-4.0268000000000002E-9</v>
      </c>
      <c r="Y114" s="2">
        <v>-8.0528000000000002E-9</v>
      </c>
      <c r="Z114" s="1">
        <v>-127.07</v>
      </c>
      <c r="AA114" s="2">
        <f t="shared" si="8"/>
        <v>99.990066554087605</v>
      </c>
      <c r="AB114" s="13"/>
      <c r="AC114" s="1">
        <v>15</v>
      </c>
      <c r="AD114" s="1">
        <v>111</v>
      </c>
      <c r="AE114" s="2">
        <v>-1.1215E-8</v>
      </c>
      <c r="AF114" s="2">
        <v>-2.2428999999999999E-8</v>
      </c>
      <c r="AG114" s="1">
        <v>-353.92</v>
      </c>
      <c r="AH114" s="2">
        <f t="shared" si="9"/>
        <v>99.995541685242969</v>
      </c>
    </row>
    <row r="115" spans="1:34" x14ac:dyDescent="0.35">
      <c r="A115" s="1">
        <v>0</v>
      </c>
      <c r="B115" s="1">
        <v>112</v>
      </c>
      <c r="C115" s="2">
        <v>-1.0000000000000001E-9</v>
      </c>
      <c r="D115" s="2">
        <v>-1.7875999999999999E-9</v>
      </c>
      <c r="E115" s="1">
        <v>-31.556999999999999</v>
      </c>
      <c r="F115" s="2">
        <f t="shared" si="5"/>
        <v>89.38</v>
      </c>
      <c r="G115" s="13"/>
      <c r="H115" s="1">
        <v>3</v>
      </c>
      <c r="I115" s="1">
        <v>112</v>
      </c>
      <c r="J115" s="2">
        <v>-1.0817000000000001E-9</v>
      </c>
      <c r="K115" s="2">
        <v>-2.1118000000000001E-9</v>
      </c>
      <c r="L115" s="1">
        <v>-34.136000000000003</v>
      </c>
      <c r="M115" s="2">
        <f t="shared" si="6"/>
        <v>97.614865489507253</v>
      </c>
      <c r="N115" s="13"/>
      <c r="O115" s="1">
        <v>6</v>
      </c>
      <c r="P115" s="1">
        <v>112</v>
      </c>
      <c r="Q115" s="2">
        <v>-1.6538E-9</v>
      </c>
      <c r="R115" s="2">
        <v>-3.3070999999999999E-9</v>
      </c>
      <c r="S115" s="1">
        <v>-52.188000000000002</v>
      </c>
      <c r="T115" s="2">
        <f t="shared" si="7"/>
        <v>99.984883299068798</v>
      </c>
      <c r="U115" s="13"/>
      <c r="V115" s="1">
        <v>10</v>
      </c>
      <c r="W115" s="1">
        <v>112</v>
      </c>
      <c r="X115" s="2">
        <v>-4.0268000000000002E-9</v>
      </c>
      <c r="Y115" s="2">
        <v>-8.0528000000000002E-9</v>
      </c>
      <c r="Z115" s="1">
        <v>-127.07</v>
      </c>
      <c r="AA115" s="2">
        <f t="shared" si="8"/>
        <v>99.990066554087605</v>
      </c>
      <c r="AB115" s="13"/>
      <c r="AC115" s="1">
        <v>15</v>
      </c>
      <c r="AD115" s="1">
        <v>112</v>
      </c>
      <c r="AE115" s="2">
        <v>-1.1215E-8</v>
      </c>
      <c r="AF115" s="2">
        <v>-2.2428999999999999E-8</v>
      </c>
      <c r="AG115" s="1">
        <v>-353.92</v>
      </c>
      <c r="AH115" s="2">
        <f t="shared" si="9"/>
        <v>99.995541685242969</v>
      </c>
    </row>
    <row r="116" spans="1:34" x14ac:dyDescent="0.35">
      <c r="A116" s="1">
        <v>0</v>
      </c>
      <c r="B116" s="1">
        <v>113</v>
      </c>
      <c r="C116" s="2">
        <v>-1.0000000000000001E-9</v>
      </c>
      <c r="D116" s="2">
        <v>-1.8149E-9</v>
      </c>
      <c r="E116" s="1">
        <v>-31.556999999999999</v>
      </c>
      <c r="F116" s="2">
        <f t="shared" si="5"/>
        <v>90.745000000000005</v>
      </c>
      <c r="G116" s="13"/>
      <c r="H116" s="1">
        <v>3</v>
      </c>
      <c r="I116" s="1">
        <v>113</v>
      </c>
      <c r="J116" s="2">
        <v>-1.0817000000000001E-9</v>
      </c>
      <c r="K116" s="2">
        <v>-2.1208E-9</v>
      </c>
      <c r="L116" s="1">
        <v>-34.136000000000003</v>
      </c>
      <c r="M116" s="2">
        <f t="shared" si="6"/>
        <v>98.030877322732721</v>
      </c>
      <c r="N116" s="13"/>
      <c r="O116" s="1">
        <v>6</v>
      </c>
      <c r="P116" s="1">
        <v>113</v>
      </c>
      <c r="Q116" s="2">
        <v>-1.6538E-9</v>
      </c>
      <c r="R116" s="2">
        <v>-3.3070999999999999E-9</v>
      </c>
      <c r="S116" s="1">
        <v>-52.188000000000002</v>
      </c>
      <c r="T116" s="2">
        <f t="shared" si="7"/>
        <v>99.984883299068798</v>
      </c>
      <c r="U116" s="13"/>
      <c r="V116" s="1">
        <v>10</v>
      </c>
      <c r="W116" s="1">
        <v>113</v>
      </c>
      <c r="X116" s="2">
        <v>-4.0268000000000002E-9</v>
      </c>
      <c r="Y116" s="2">
        <v>-8.0528000000000002E-9</v>
      </c>
      <c r="Z116" s="1">
        <v>-127.07</v>
      </c>
      <c r="AA116" s="2">
        <f t="shared" si="8"/>
        <v>99.990066554087605</v>
      </c>
      <c r="AB116" s="13"/>
      <c r="AC116" s="1">
        <v>15</v>
      </c>
      <c r="AD116" s="1">
        <v>113</v>
      </c>
      <c r="AE116" s="2">
        <v>-1.1215E-8</v>
      </c>
      <c r="AF116" s="2">
        <v>-2.2428999999999999E-8</v>
      </c>
      <c r="AG116" s="1">
        <v>-353.92</v>
      </c>
      <c r="AH116" s="2">
        <f t="shared" si="9"/>
        <v>99.995541685242969</v>
      </c>
    </row>
    <row r="117" spans="1:34" x14ac:dyDescent="0.35">
      <c r="A117" s="1">
        <v>0</v>
      </c>
      <c r="B117" s="1">
        <v>114</v>
      </c>
      <c r="C117" s="2">
        <v>-1.0000000000000001E-9</v>
      </c>
      <c r="D117" s="2">
        <v>-1.8393E-9</v>
      </c>
      <c r="E117" s="1">
        <v>-31.556999999999999</v>
      </c>
      <c r="F117" s="2">
        <f t="shared" si="5"/>
        <v>91.965000000000003</v>
      </c>
      <c r="G117" s="13"/>
      <c r="H117" s="1">
        <v>3</v>
      </c>
      <c r="I117" s="1">
        <v>114</v>
      </c>
      <c r="J117" s="2">
        <v>-1.0817000000000001E-9</v>
      </c>
      <c r="K117" s="2">
        <v>-2.1283999999999998E-9</v>
      </c>
      <c r="L117" s="1">
        <v>-34.136000000000003</v>
      </c>
      <c r="M117" s="2">
        <f t="shared" si="6"/>
        <v>98.382176204123112</v>
      </c>
      <c r="N117" s="13"/>
      <c r="O117" s="1">
        <v>6</v>
      </c>
      <c r="P117" s="1">
        <v>114</v>
      </c>
      <c r="Q117" s="2">
        <v>-1.6538E-9</v>
      </c>
      <c r="R117" s="2">
        <v>-3.3070999999999999E-9</v>
      </c>
      <c r="S117" s="1">
        <v>-52.188000000000002</v>
      </c>
      <c r="T117" s="2">
        <f t="shared" si="7"/>
        <v>99.984883299068798</v>
      </c>
      <c r="U117" s="13"/>
      <c r="V117" s="1">
        <v>10</v>
      </c>
      <c r="W117" s="1">
        <v>114</v>
      </c>
      <c r="X117" s="2">
        <v>-4.0268000000000002E-9</v>
      </c>
      <c r="Y117" s="2">
        <v>-8.0528000000000002E-9</v>
      </c>
      <c r="Z117" s="1">
        <v>-127.07</v>
      </c>
      <c r="AA117" s="2">
        <f t="shared" si="8"/>
        <v>99.990066554087605</v>
      </c>
      <c r="AB117" s="13"/>
      <c r="AC117" s="1">
        <v>15</v>
      </c>
      <c r="AD117" s="1">
        <v>114</v>
      </c>
      <c r="AE117" s="2">
        <v>-1.1215E-8</v>
      </c>
      <c r="AF117" s="2">
        <v>-2.2428999999999999E-8</v>
      </c>
      <c r="AG117" s="1">
        <v>-353.92</v>
      </c>
      <c r="AH117" s="2">
        <f t="shared" si="9"/>
        <v>99.995541685242969</v>
      </c>
    </row>
    <row r="118" spans="1:34" x14ac:dyDescent="0.35">
      <c r="A118" s="1">
        <v>0</v>
      </c>
      <c r="B118" s="1">
        <v>115</v>
      </c>
      <c r="C118" s="2">
        <v>-1.0000000000000001E-9</v>
      </c>
      <c r="D118" s="2">
        <v>-1.8610000000000001E-9</v>
      </c>
      <c r="E118" s="1">
        <v>-31.556999999999999</v>
      </c>
      <c r="F118" s="2">
        <f t="shared" si="5"/>
        <v>93.05</v>
      </c>
      <c r="G118" s="13"/>
      <c r="H118" s="1">
        <v>3</v>
      </c>
      <c r="I118" s="1">
        <v>115</v>
      </c>
      <c r="J118" s="2">
        <v>-1.0817000000000001E-9</v>
      </c>
      <c r="K118" s="2">
        <v>-2.1348000000000001E-9</v>
      </c>
      <c r="L118" s="1">
        <v>-34.136000000000003</v>
      </c>
      <c r="M118" s="2">
        <f t="shared" si="6"/>
        <v>98.678006841083473</v>
      </c>
      <c r="N118" s="13"/>
      <c r="O118" s="1">
        <v>6</v>
      </c>
      <c r="P118" s="1">
        <v>115</v>
      </c>
      <c r="Q118" s="2">
        <v>-1.6538E-9</v>
      </c>
      <c r="R118" s="2">
        <v>-3.3070999999999999E-9</v>
      </c>
      <c r="S118" s="1">
        <v>-52.188000000000002</v>
      </c>
      <c r="T118" s="2">
        <f t="shared" si="7"/>
        <v>99.984883299068798</v>
      </c>
      <c r="U118" s="13"/>
      <c r="V118" s="1">
        <v>10</v>
      </c>
      <c r="W118" s="1">
        <v>115</v>
      </c>
      <c r="X118" s="2">
        <v>-4.0268000000000002E-9</v>
      </c>
      <c r="Y118" s="2">
        <v>-8.0528000000000002E-9</v>
      </c>
      <c r="Z118" s="1">
        <v>-127.07</v>
      </c>
      <c r="AA118" s="2">
        <f t="shared" si="8"/>
        <v>99.990066554087605</v>
      </c>
      <c r="AB118" s="13"/>
      <c r="AC118" s="1">
        <v>15</v>
      </c>
      <c r="AD118" s="1">
        <v>115</v>
      </c>
      <c r="AE118" s="2">
        <v>-1.1215E-8</v>
      </c>
      <c r="AF118" s="2">
        <v>-2.2428999999999999E-8</v>
      </c>
      <c r="AG118" s="1">
        <v>-353.92</v>
      </c>
      <c r="AH118" s="2">
        <f t="shared" si="9"/>
        <v>99.995541685242969</v>
      </c>
    </row>
    <row r="119" spans="1:34" x14ac:dyDescent="0.35">
      <c r="A119" s="1">
        <v>0</v>
      </c>
      <c r="B119" s="1">
        <v>116</v>
      </c>
      <c r="C119" s="2">
        <v>-1.0000000000000001E-9</v>
      </c>
      <c r="D119" s="2">
        <v>-1.8802000000000002E-9</v>
      </c>
      <c r="E119" s="1">
        <v>-31.556999999999999</v>
      </c>
      <c r="F119" s="2">
        <f t="shared" si="5"/>
        <v>94.01</v>
      </c>
      <c r="G119" s="13"/>
      <c r="H119" s="1">
        <v>3</v>
      </c>
      <c r="I119" s="1">
        <v>116</v>
      </c>
      <c r="J119" s="2">
        <v>-1.0817000000000001E-9</v>
      </c>
      <c r="K119" s="2">
        <v>-2.1400000000000001E-9</v>
      </c>
      <c r="L119" s="1">
        <v>-34.136000000000003</v>
      </c>
      <c r="M119" s="2">
        <f t="shared" si="6"/>
        <v>98.918369233613745</v>
      </c>
      <c r="N119" s="13"/>
      <c r="O119" s="1">
        <v>6</v>
      </c>
      <c r="P119" s="1">
        <v>116</v>
      </c>
      <c r="Q119" s="2">
        <v>-1.6538E-9</v>
      </c>
      <c r="R119" s="2">
        <v>-3.3070999999999999E-9</v>
      </c>
      <c r="S119" s="1">
        <v>-52.188000000000002</v>
      </c>
      <c r="T119" s="2">
        <f t="shared" si="7"/>
        <v>99.984883299068798</v>
      </c>
      <c r="U119" s="13"/>
      <c r="V119" s="1">
        <v>10</v>
      </c>
      <c r="W119" s="1">
        <v>116</v>
      </c>
      <c r="X119" s="2">
        <v>-4.0268000000000002E-9</v>
      </c>
      <c r="Y119" s="2">
        <v>-8.0528000000000002E-9</v>
      </c>
      <c r="Z119" s="1">
        <v>-127.07</v>
      </c>
      <c r="AA119" s="2">
        <f t="shared" si="8"/>
        <v>99.990066554087605</v>
      </c>
      <c r="AB119" s="13"/>
      <c r="AC119" s="1">
        <v>15</v>
      </c>
      <c r="AD119" s="1">
        <v>116</v>
      </c>
      <c r="AE119" s="2">
        <v>-1.1215E-8</v>
      </c>
      <c r="AF119" s="2">
        <v>-2.2428999999999999E-8</v>
      </c>
      <c r="AG119" s="1">
        <v>-353.92</v>
      </c>
      <c r="AH119" s="2">
        <f t="shared" si="9"/>
        <v>99.995541685242969</v>
      </c>
    </row>
    <row r="120" spans="1:34" x14ac:dyDescent="0.35">
      <c r="A120" s="1">
        <v>0</v>
      </c>
      <c r="B120" s="1">
        <v>117</v>
      </c>
      <c r="C120" s="2">
        <v>-1.0000000000000001E-9</v>
      </c>
      <c r="D120" s="2">
        <v>-1.8972E-9</v>
      </c>
      <c r="E120" s="1">
        <v>-31.556999999999999</v>
      </c>
      <c r="F120" s="2">
        <f t="shared" si="5"/>
        <v>94.86</v>
      </c>
      <c r="G120" s="13"/>
      <c r="H120" s="1">
        <v>3</v>
      </c>
      <c r="I120" s="1">
        <v>117</v>
      </c>
      <c r="J120" s="2">
        <v>-1.0817000000000001E-9</v>
      </c>
      <c r="K120" s="2">
        <v>-2.1444000000000002E-9</v>
      </c>
      <c r="L120" s="1">
        <v>-34.136000000000003</v>
      </c>
      <c r="M120" s="2">
        <f t="shared" si="6"/>
        <v>99.121752796523992</v>
      </c>
      <c r="N120" s="13"/>
      <c r="O120" s="1">
        <v>6</v>
      </c>
      <c r="P120" s="1">
        <v>117</v>
      </c>
      <c r="Q120" s="2">
        <v>-1.6538E-9</v>
      </c>
      <c r="R120" s="2">
        <v>-3.3070999999999999E-9</v>
      </c>
      <c r="S120" s="1">
        <v>-52.188000000000002</v>
      </c>
      <c r="T120" s="2">
        <f t="shared" si="7"/>
        <v>99.984883299068798</v>
      </c>
      <c r="U120" s="13"/>
      <c r="V120" s="1">
        <v>10</v>
      </c>
      <c r="W120" s="1">
        <v>117</v>
      </c>
      <c r="X120" s="2">
        <v>-4.0268000000000002E-9</v>
      </c>
      <c r="Y120" s="2">
        <v>-8.0528000000000002E-9</v>
      </c>
      <c r="Z120" s="1">
        <v>-127.07</v>
      </c>
      <c r="AA120" s="2">
        <f t="shared" si="8"/>
        <v>99.990066554087605</v>
      </c>
      <c r="AB120" s="13"/>
      <c r="AC120" s="1">
        <v>15</v>
      </c>
      <c r="AD120" s="1">
        <v>117</v>
      </c>
      <c r="AE120" s="2">
        <v>-1.1215E-8</v>
      </c>
      <c r="AF120" s="2">
        <v>-2.2428999999999999E-8</v>
      </c>
      <c r="AG120" s="1">
        <v>-353.92</v>
      </c>
      <c r="AH120" s="2">
        <f t="shared" si="9"/>
        <v>99.995541685242969</v>
      </c>
    </row>
    <row r="121" spans="1:34" x14ac:dyDescent="0.35">
      <c r="A121" s="1">
        <v>0</v>
      </c>
      <c r="B121" s="1">
        <v>118</v>
      </c>
      <c r="C121" s="2">
        <v>-1.0000000000000001E-9</v>
      </c>
      <c r="D121" s="2">
        <v>-1.912E-9</v>
      </c>
      <c r="E121" s="1">
        <v>-31.556999999999999</v>
      </c>
      <c r="F121" s="2">
        <f t="shared" si="5"/>
        <v>95.6</v>
      </c>
      <c r="G121" s="13"/>
      <c r="H121" s="1">
        <v>3</v>
      </c>
      <c r="I121" s="1">
        <v>118</v>
      </c>
      <c r="J121" s="2">
        <v>-1.0817000000000001E-9</v>
      </c>
      <c r="K121" s="2">
        <v>-2.148E-9</v>
      </c>
      <c r="L121" s="1">
        <v>-34.136000000000003</v>
      </c>
      <c r="M121" s="2">
        <f t="shared" si="6"/>
        <v>99.288157529814171</v>
      </c>
      <c r="N121" s="13"/>
      <c r="O121" s="1">
        <v>6</v>
      </c>
      <c r="P121" s="1">
        <v>118</v>
      </c>
      <c r="Q121" s="2">
        <v>-1.6538E-9</v>
      </c>
      <c r="R121" s="2">
        <v>-3.3070999999999999E-9</v>
      </c>
      <c r="S121" s="1">
        <v>-52.188000000000002</v>
      </c>
      <c r="T121" s="2">
        <f t="shared" si="7"/>
        <v>99.984883299068798</v>
      </c>
      <c r="U121" s="13"/>
      <c r="V121" s="1">
        <v>10</v>
      </c>
      <c r="W121" s="1">
        <v>118</v>
      </c>
      <c r="X121" s="2">
        <v>-4.0268000000000002E-9</v>
      </c>
      <c r="Y121" s="2">
        <v>-8.0528000000000002E-9</v>
      </c>
      <c r="Z121" s="1">
        <v>-127.07</v>
      </c>
      <c r="AA121" s="2">
        <f t="shared" si="8"/>
        <v>99.990066554087605</v>
      </c>
      <c r="AB121" s="13"/>
      <c r="AC121" s="1">
        <v>15</v>
      </c>
      <c r="AD121" s="1">
        <v>118</v>
      </c>
      <c r="AE121" s="2">
        <v>-1.1215E-8</v>
      </c>
      <c r="AF121" s="2">
        <v>-2.2428999999999999E-8</v>
      </c>
      <c r="AG121" s="1">
        <v>-353.92</v>
      </c>
      <c r="AH121" s="2">
        <f t="shared" si="9"/>
        <v>99.995541685242969</v>
      </c>
    </row>
    <row r="122" spans="1:34" x14ac:dyDescent="0.35">
      <c r="A122" s="1">
        <v>0</v>
      </c>
      <c r="B122" s="1">
        <v>119</v>
      </c>
      <c r="C122" s="2">
        <v>-1.0000000000000001E-9</v>
      </c>
      <c r="D122" s="2">
        <v>-1.9249999999999999E-9</v>
      </c>
      <c r="E122" s="1">
        <v>-31.556999999999999</v>
      </c>
      <c r="F122" s="2">
        <f t="shared" si="5"/>
        <v>96.249999999999986</v>
      </c>
      <c r="G122" s="13"/>
      <c r="H122" s="1">
        <v>3</v>
      </c>
      <c r="I122" s="1">
        <v>119</v>
      </c>
      <c r="J122" s="2">
        <v>-1.0817000000000001E-9</v>
      </c>
      <c r="K122" s="2">
        <v>-2.1510000000000001E-9</v>
      </c>
      <c r="L122" s="1">
        <v>-34.136000000000003</v>
      </c>
      <c r="M122" s="2">
        <f t="shared" si="6"/>
        <v>99.426828140889327</v>
      </c>
      <c r="N122" s="13"/>
      <c r="O122" s="1">
        <v>6</v>
      </c>
      <c r="P122" s="1">
        <v>119</v>
      </c>
      <c r="Q122" s="2">
        <v>-1.6538E-9</v>
      </c>
      <c r="R122" s="2">
        <v>-3.3070999999999999E-9</v>
      </c>
      <c r="S122" s="1">
        <v>-52.188000000000002</v>
      </c>
      <c r="T122" s="2">
        <f t="shared" si="7"/>
        <v>99.984883299068798</v>
      </c>
      <c r="U122" s="13"/>
      <c r="V122" s="1">
        <v>10</v>
      </c>
      <c r="W122" s="1">
        <v>119</v>
      </c>
      <c r="X122" s="2">
        <v>-4.0268000000000002E-9</v>
      </c>
      <c r="Y122" s="2">
        <v>-8.0528000000000002E-9</v>
      </c>
      <c r="Z122" s="1">
        <v>-127.07</v>
      </c>
      <c r="AA122" s="2">
        <f t="shared" si="8"/>
        <v>99.990066554087605</v>
      </c>
      <c r="AB122" s="13"/>
      <c r="AC122" s="1">
        <v>15</v>
      </c>
      <c r="AD122" s="1">
        <v>119</v>
      </c>
      <c r="AE122" s="2">
        <v>-1.1215E-8</v>
      </c>
      <c r="AF122" s="2">
        <v>-2.2428999999999999E-8</v>
      </c>
      <c r="AG122" s="1">
        <v>-353.92</v>
      </c>
      <c r="AH122" s="2">
        <f t="shared" si="9"/>
        <v>99.995541685242969</v>
      </c>
    </row>
    <row r="123" spans="1:34" x14ac:dyDescent="0.35">
      <c r="A123" s="1">
        <v>0</v>
      </c>
      <c r="B123" s="1">
        <v>120</v>
      </c>
      <c r="C123" s="2">
        <v>-1.0000000000000001E-9</v>
      </c>
      <c r="D123" s="2">
        <v>-1.9363E-9</v>
      </c>
      <c r="E123" s="1">
        <v>-31.556999999999999</v>
      </c>
      <c r="F123" s="2">
        <f t="shared" si="5"/>
        <v>96.814999999999998</v>
      </c>
      <c r="G123" s="13"/>
      <c r="H123" s="1">
        <v>3</v>
      </c>
      <c r="I123" s="1">
        <v>120</v>
      </c>
      <c r="J123" s="2">
        <v>-1.0817000000000001E-9</v>
      </c>
      <c r="K123" s="2">
        <v>-2.1534E-9</v>
      </c>
      <c r="L123" s="1">
        <v>-34.136000000000003</v>
      </c>
      <c r="M123" s="2">
        <f t="shared" si="6"/>
        <v>99.537764629749461</v>
      </c>
      <c r="N123" s="13"/>
      <c r="O123" s="1">
        <v>6</v>
      </c>
      <c r="P123" s="1">
        <v>120</v>
      </c>
      <c r="Q123" s="2">
        <v>-1.6538E-9</v>
      </c>
      <c r="R123" s="2">
        <v>-3.3070999999999999E-9</v>
      </c>
      <c r="S123" s="1">
        <v>-52.188000000000002</v>
      </c>
      <c r="T123" s="2">
        <f t="shared" si="7"/>
        <v>99.984883299068798</v>
      </c>
      <c r="U123" s="13"/>
      <c r="V123" s="1">
        <v>10</v>
      </c>
      <c r="W123" s="1">
        <v>120</v>
      </c>
      <c r="X123" s="2">
        <v>-4.0268000000000002E-9</v>
      </c>
      <c r="Y123" s="2">
        <v>-8.0528000000000002E-9</v>
      </c>
      <c r="Z123" s="1">
        <v>-127.07</v>
      </c>
      <c r="AA123" s="2">
        <f t="shared" si="8"/>
        <v>99.990066554087605</v>
      </c>
      <c r="AB123" s="13"/>
      <c r="AC123" s="1">
        <v>15</v>
      </c>
      <c r="AD123" s="1">
        <v>120</v>
      </c>
      <c r="AE123" s="2">
        <v>-1.1215E-8</v>
      </c>
      <c r="AF123" s="2">
        <v>-2.2428999999999999E-8</v>
      </c>
      <c r="AG123" s="1">
        <v>-353.92</v>
      </c>
      <c r="AH123" s="2">
        <f t="shared" si="9"/>
        <v>99.995541685242969</v>
      </c>
    </row>
    <row r="124" spans="1:34" x14ac:dyDescent="0.35">
      <c r="A124" s="1">
        <v>0</v>
      </c>
      <c r="B124" s="1">
        <v>121</v>
      </c>
      <c r="C124" s="2">
        <v>-1.0000000000000001E-9</v>
      </c>
      <c r="D124" s="2">
        <v>-1.9460000000000001E-9</v>
      </c>
      <c r="E124" s="1">
        <v>-31.556999999999999</v>
      </c>
      <c r="F124" s="2">
        <f t="shared" si="5"/>
        <v>97.3</v>
      </c>
      <c r="G124" s="13"/>
      <c r="H124" s="1">
        <v>3</v>
      </c>
      <c r="I124" s="1">
        <v>121</v>
      </c>
      <c r="J124" s="2">
        <v>-1.0817000000000001E-9</v>
      </c>
      <c r="K124" s="2">
        <v>-2.1553000000000002E-9</v>
      </c>
      <c r="L124" s="1">
        <v>-34.136000000000003</v>
      </c>
      <c r="M124" s="2">
        <f t="shared" si="6"/>
        <v>99.625589350097073</v>
      </c>
      <c r="N124" s="13"/>
      <c r="O124" s="1">
        <v>6</v>
      </c>
      <c r="P124" s="1">
        <v>121</v>
      </c>
      <c r="Q124" s="2">
        <v>-1.6538E-9</v>
      </c>
      <c r="R124" s="2">
        <v>-3.3070999999999999E-9</v>
      </c>
      <c r="S124" s="1">
        <v>-52.188000000000002</v>
      </c>
      <c r="T124" s="2">
        <f t="shared" si="7"/>
        <v>99.984883299068798</v>
      </c>
      <c r="U124" s="13"/>
      <c r="V124" s="1">
        <v>10</v>
      </c>
      <c r="W124" s="1">
        <v>121</v>
      </c>
      <c r="X124" s="2">
        <v>-4.0268000000000002E-9</v>
      </c>
      <c r="Y124" s="2">
        <v>-8.0528000000000002E-9</v>
      </c>
      <c r="Z124" s="1">
        <v>-127.07</v>
      </c>
      <c r="AA124" s="2">
        <f t="shared" si="8"/>
        <v>99.990066554087605</v>
      </c>
      <c r="AB124" s="13"/>
      <c r="AC124" s="1">
        <v>15</v>
      </c>
      <c r="AD124" s="1">
        <v>121</v>
      </c>
      <c r="AE124" s="2">
        <v>-1.1215E-8</v>
      </c>
      <c r="AF124" s="2">
        <v>-2.2428999999999999E-8</v>
      </c>
      <c r="AG124" s="1">
        <v>-353.92</v>
      </c>
      <c r="AH124" s="2">
        <f t="shared" si="9"/>
        <v>99.995541685242969</v>
      </c>
    </row>
    <row r="125" spans="1:34" x14ac:dyDescent="0.35">
      <c r="A125" s="1">
        <v>0</v>
      </c>
      <c r="B125" s="1">
        <v>122</v>
      </c>
      <c r="C125" s="2">
        <v>-1.0000000000000001E-9</v>
      </c>
      <c r="D125" s="2">
        <v>-1.9544000000000002E-9</v>
      </c>
      <c r="E125" s="1">
        <v>-31.556999999999999</v>
      </c>
      <c r="F125" s="2">
        <f t="shared" si="5"/>
        <v>97.720000000000013</v>
      </c>
      <c r="G125" s="13"/>
      <c r="H125" s="1">
        <v>3</v>
      </c>
      <c r="I125" s="1">
        <v>122</v>
      </c>
      <c r="J125" s="2">
        <v>-1.0817000000000001E-9</v>
      </c>
      <c r="K125" s="2">
        <v>-2.1568999999999999E-9</v>
      </c>
      <c r="L125" s="1">
        <v>-34.136000000000003</v>
      </c>
      <c r="M125" s="2">
        <f t="shared" si="6"/>
        <v>99.699547009337138</v>
      </c>
      <c r="N125" s="13"/>
      <c r="O125" s="1">
        <v>6</v>
      </c>
      <c r="P125" s="1">
        <v>122</v>
      </c>
      <c r="Q125" s="2">
        <v>-1.6538E-9</v>
      </c>
      <c r="R125" s="2">
        <v>-3.3070999999999999E-9</v>
      </c>
      <c r="S125" s="1">
        <v>-52.188000000000002</v>
      </c>
      <c r="T125" s="2">
        <f t="shared" si="7"/>
        <v>99.984883299068798</v>
      </c>
      <c r="U125" s="13"/>
      <c r="V125" s="1">
        <v>10</v>
      </c>
      <c r="W125" s="1">
        <v>122</v>
      </c>
      <c r="X125" s="2">
        <v>-4.0268000000000002E-9</v>
      </c>
      <c r="Y125" s="2">
        <v>-8.0528000000000002E-9</v>
      </c>
      <c r="Z125" s="1">
        <v>-127.07</v>
      </c>
      <c r="AA125" s="2">
        <f t="shared" si="8"/>
        <v>99.990066554087605</v>
      </c>
      <c r="AB125" s="13"/>
      <c r="AC125" s="1">
        <v>15</v>
      </c>
      <c r="AD125" s="1">
        <v>122</v>
      </c>
      <c r="AE125" s="2">
        <v>-1.1215E-8</v>
      </c>
      <c r="AF125" s="2">
        <v>-2.2428999999999999E-8</v>
      </c>
      <c r="AG125" s="1">
        <v>-353.92</v>
      </c>
      <c r="AH125" s="2">
        <f t="shared" si="9"/>
        <v>99.995541685242969</v>
      </c>
    </row>
    <row r="126" spans="1:34" x14ac:dyDescent="0.35">
      <c r="A126" s="1">
        <v>0</v>
      </c>
      <c r="B126" s="1">
        <v>123</v>
      </c>
      <c r="C126" s="2">
        <v>-1.0000000000000001E-9</v>
      </c>
      <c r="D126" s="2">
        <v>-1.9617E-9</v>
      </c>
      <c r="E126" s="1">
        <v>-31.556999999999999</v>
      </c>
      <c r="F126" s="2">
        <f t="shared" si="5"/>
        <v>98.084999999999994</v>
      </c>
      <c r="G126" s="13"/>
      <c r="H126" s="1">
        <v>3</v>
      </c>
      <c r="I126" s="1">
        <v>123</v>
      </c>
      <c r="J126" s="2">
        <v>-1.0817000000000001E-9</v>
      </c>
      <c r="K126" s="2">
        <v>-2.1581999999999998E-9</v>
      </c>
      <c r="L126" s="1">
        <v>-34.136000000000003</v>
      </c>
      <c r="M126" s="2">
        <f t="shared" si="6"/>
        <v>99.759637607469713</v>
      </c>
      <c r="N126" s="13"/>
      <c r="O126" s="1">
        <v>6</v>
      </c>
      <c r="P126" s="1">
        <v>123</v>
      </c>
      <c r="Q126" s="2">
        <v>-1.6538E-9</v>
      </c>
      <c r="R126" s="2">
        <v>-3.3070999999999999E-9</v>
      </c>
      <c r="S126" s="1">
        <v>-52.188000000000002</v>
      </c>
      <c r="T126" s="2">
        <f t="shared" si="7"/>
        <v>99.984883299068798</v>
      </c>
      <c r="U126" s="13"/>
      <c r="V126" s="1">
        <v>10</v>
      </c>
      <c r="W126" s="1">
        <v>123</v>
      </c>
      <c r="X126" s="2">
        <v>-4.0268000000000002E-9</v>
      </c>
      <c r="Y126" s="2">
        <v>-8.0528000000000002E-9</v>
      </c>
      <c r="Z126" s="1">
        <v>-127.07</v>
      </c>
      <c r="AA126" s="2">
        <f t="shared" si="8"/>
        <v>99.990066554087605</v>
      </c>
      <c r="AB126" s="13"/>
      <c r="AC126" s="1">
        <v>15</v>
      </c>
      <c r="AD126" s="1">
        <v>123</v>
      </c>
      <c r="AE126" s="2">
        <v>-1.1215E-8</v>
      </c>
      <c r="AF126" s="2">
        <v>-2.2428999999999999E-8</v>
      </c>
      <c r="AG126" s="1">
        <v>-353.92</v>
      </c>
      <c r="AH126" s="2">
        <f t="shared" si="9"/>
        <v>99.995541685242969</v>
      </c>
    </row>
    <row r="127" spans="1:34" x14ac:dyDescent="0.35">
      <c r="A127" s="1">
        <v>0</v>
      </c>
      <c r="B127" s="1">
        <v>124</v>
      </c>
      <c r="C127" s="2">
        <v>-1.0000000000000001E-9</v>
      </c>
      <c r="D127" s="2">
        <v>-1.9678000000000002E-9</v>
      </c>
      <c r="E127" s="1">
        <v>-31.556999999999999</v>
      </c>
      <c r="F127" s="2">
        <f t="shared" si="5"/>
        <v>98.39</v>
      </c>
      <c r="G127" s="13"/>
      <c r="H127" s="1">
        <v>3</v>
      </c>
      <c r="I127" s="1">
        <v>124</v>
      </c>
      <c r="J127" s="2">
        <v>-1.0817000000000001E-9</v>
      </c>
      <c r="K127" s="2">
        <v>-2.1592000000000002E-9</v>
      </c>
      <c r="L127" s="1">
        <v>-34.136000000000003</v>
      </c>
      <c r="M127" s="2">
        <f t="shared" si="6"/>
        <v>99.805861144494784</v>
      </c>
      <c r="N127" s="13"/>
      <c r="O127" s="1">
        <v>6</v>
      </c>
      <c r="P127" s="1">
        <v>124</v>
      </c>
      <c r="Q127" s="2">
        <v>-1.6538E-9</v>
      </c>
      <c r="R127" s="2">
        <v>-3.3070999999999999E-9</v>
      </c>
      <c r="S127" s="1">
        <v>-52.188000000000002</v>
      </c>
      <c r="T127" s="2">
        <f t="shared" si="7"/>
        <v>99.984883299068798</v>
      </c>
      <c r="U127" s="13"/>
      <c r="V127" s="1">
        <v>10</v>
      </c>
      <c r="W127" s="1">
        <v>124</v>
      </c>
      <c r="X127" s="2">
        <v>-4.0268000000000002E-9</v>
      </c>
      <c r="Y127" s="2">
        <v>-8.0528000000000002E-9</v>
      </c>
      <c r="Z127" s="1">
        <v>-127.07</v>
      </c>
      <c r="AA127" s="2">
        <f t="shared" si="8"/>
        <v>99.990066554087605</v>
      </c>
      <c r="AB127" s="13"/>
      <c r="AC127" s="1">
        <v>15</v>
      </c>
      <c r="AD127" s="1">
        <v>124</v>
      </c>
      <c r="AE127" s="2">
        <v>-1.1215E-8</v>
      </c>
      <c r="AF127" s="2">
        <v>-2.2428999999999999E-8</v>
      </c>
      <c r="AG127" s="1">
        <v>-353.92</v>
      </c>
      <c r="AH127" s="2">
        <f t="shared" si="9"/>
        <v>99.995541685242969</v>
      </c>
    </row>
    <row r="128" spans="1:34" x14ac:dyDescent="0.35">
      <c r="A128" s="1">
        <v>0</v>
      </c>
      <c r="B128" s="1">
        <v>125</v>
      </c>
      <c r="C128" s="2">
        <v>-1.0000000000000001E-9</v>
      </c>
      <c r="D128" s="2">
        <v>-1.9731000000000001E-9</v>
      </c>
      <c r="E128" s="1">
        <v>-31.556999999999999</v>
      </c>
      <c r="F128" s="2">
        <f t="shared" si="5"/>
        <v>98.655000000000001</v>
      </c>
      <c r="G128" s="13"/>
      <c r="H128" s="1">
        <v>3</v>
      </c>
      <c r="I128" s="1">
        <v>125</v>
      </c>
      <c r="J128" s="2">
        <v>-1.0817000000000001E-9</v>
      </c>
      <c r="K128" s="2">
        <v>-2.1601E-9</v>
      </c>
      <c r="L128" s="1">
        <v>-34.136000000000003</v>
      </c>
      <c r="M128" s="2">
        <f t="shared" si="6"/>
        <v>99.847462327817311</v>
      </c>
      <c r="N128" s="13"/>
      <c r="O128" s="1">
        <v>6</v>
      </c>
      <c r="P128" s="1">
        <v>125</v>
      </c>
      <c r="Q128" s="2">
        <v>-1.6538E-9</v>
      </c>
      <c r="R128" s="2">
        <v>-3.3070999999999999E-9</v>
      </c>
      <c r="S128" s="1">
        <v>-52.188000000000002</v>
      </c>
      <c r="T128" s="2">
        <f t="shared" si="7"/>
        <v>99.984883299068798</v>
      </c>
      <c r="U128" s="13"/>
      <c r="V128" s="1">
        <v>10</v>
      </c>
      <c r="W128" s="1">
        <v>125</v>
      </c>
      <c r="X128" s="2">
        <v>-4.0268000000000002E-9</v>
      </c>
      <c r="Y128" s="2">
        <v>-8.0528000000000002E-9</v>
      </c>
      <c r="Z128" s="1">
        <v>-127.07</v>
      </c>
      <c r="AA128" s="2">
        <f t="shared" si="8"/>
        <v>99.990066554087605</v>
      </c>
      <c r="AB128" s="13"/>
      <c r="AC128" s="1">
        <v>15</v>
      </c>
      <c r="AD128" s="1">
        <v>125</v>
      </c>
      <c r="AE128" s="2">
        <v>-1.1215E-8</v>
      </c>
      <c r="AF128" s="2">
        <v>-2.2428999999999999E-8</v>
      </c>
      <c r="AG128" s="1">
        <v>-353.92</v>
      </c>
      <c r="AH128" s="2">
        <f t="shared" si="9"/>
        <v>99.995541685242969</v>
      </c>
    </row>
    <row r="129" spans="1:34" x14ac:dyDescent="0.35">
      <c r="A129" s="1">
        <v>0</v>
      </c>
      <c r="B129" s="1">
        <v>126</v>
      </c>
      <c r="C129" s="2">
        <v>-1.0000000000000001E-9</v>
      </c>
      <c r="D129" s="2">
        <v>-1.9775999999999999E-9</v>
      </c>
      <c r="E129" s="1">
        <v>-31.556999999999999</v>
      </c>
      <c r="F129" s="2">
        <f t="shared" si="5"/>
        <v>98.88</v>
      </c>
      <c r="G129" s="13"/>
      <c r="H129" s="1">
        <v>3</v>
      </c>
      <c r="I129" s="1">
        <v>126</v>
      </c>
      <c r="J129" s="2">
        <v>-1.0817000000000001E-9</v>
      </c>
      <c r="K129" s="2">
        <v>-2.1607000000000002E-9</v>
      </c>
      <c r="L129" s="1">
        <v>-34.136000000000003</v>
      </c>
      <c r="M129" s="2">
        <f t="shared" si="6"/>
        <v>99.875196450032348</v>
      </c>
      <c r="N129" s="13"/>
      <c r="O129" s="1">
        <v>6</v>
      </c>
      <c r="P129" s="1">
        <v>126</v>
      </c>
      <c r="Q129" s="2">
        <v>-1.6538E-9</v>
      </c>
      <c r="R129" s="2">
        <v>-3.3070999999999999E-9</v>
      </c>
      <c r="S129" s="1">
        <v>-52.188000000000002</v>
      </c>
      <c r="T129" s="2">
        <f t="shared" si="7"/>
        <v>99.984883299068798</v>
      </c>
      <c r="U129" s="13"/>
      <c r="V129" s="1">
        <v>10</v>
      </c>
      <c r="W129" s="1">
        <v>126</v>
      </c>
      <c r="X129" s="2">
        <v>-4.0268000000000002E-9</v>
      </c>
      <c r="Y129" s="2">
        <v>-8.0528000000000002E-9</v>
      </c>
      <c r="Z129" s="1">
        <v>-127.07</v>
      </c>
      <c r="AA129" s="2">
        <f t="shared" si="8"/>
        <v>99.990066554087605</v>
      </c>
      <c r="AB129" s="13"/>
      <c r="AC129" s="1">
        <v>15</v>
      </c>
      <c r="AD129" s="1">
        <v>126</v>
      </c>
      <c r="AE129" s="2">
        <v>-1.1215E-8</v>
      </c>
      <c r="AF129" s="2">
        <v>-2.2428999999999999E-8</v>
      </c>
      <c r="AG129" s="1">
        <v>-353.92</v>
      </c>
      <c r="AH129" s="2">
        <f t="shared" si="9"/>
        <v>99.995541685242969</v>
      </c>
    </row>
    <row r="130" spans="1:34" x14ac:dyDescent="0.35">
      <c r="A130" s="1">
        <v>0</v>
      </c>
      <c r="B130" s="1">
        <v>127</v>
      </c>
      <c r="C130" s="2">
        <v>-1.0000000000000001E-9</v>
      </c>
      <c r="D130" s="2">
        <v>-1.9813000000000002E-9</v>
      </c>
      <c r="E130" s="1">
        <v>-31.556999999999999</v>
      </c>
      <c r="F130" s="2">
        <f t="shared" si="5"/>
        <v>99.064999999999998</v>
      </c>
      <c r="G130" s="13"/>
      <c r="H130" s="1">
        <v>3</v>
      </c>
      <c r="I130" s="1">
        <v>127</v>
      </c>
      <c r="J130" s="2">
        <v>-1.0817000000000001E-9</v>
      </c>
      <c r="K130" s="2">
        <v>-2.1613E-9</v>
      </c>
      <c r="L130" s="1">
        <v>-34.136000000000003</v>
      </c>
      <c r="M130" s="2">
        <f t="shared" si="6"/>
        <v>99.902930572247371</v>
      </c>
      <c r="N130" s="13"/>
      <c r="O130" s="1">
        <v>6</v>
      </c>
      <c r="P130" s="1">
        <v>127</v>
      </c>
      <c r="Q130" s="2">
        <v>-1.6538E-9</v>
      </c>
      <c r="R130" s="2">
        <v>-3.3070999999999999E-9</v>
      </c>
      <c r="S130" s="1">
        <v>-52.188000000000002</v>
      </c>
      <c r="T130" s="2">
        <f t="shared" si="7"/>
        <v>99.984883299068798</v>
      </c>
      <c r="U130" s="13"/>
      <c r="V130" s="1">
        <v>10</v>
      </c>
      <c r="W130" s="1">
        <v>127</v>
      </c>
      <c r="X130" s="2">
        <v>-4.0268000000000002E-9</v>
      </c>
      <c r="Y130" s="2">
        <v>-8.0528000000000002E-9</v>
      </c>
      <c r="Z130" s="1">
        <v>-127.07</v>
      </c>
      <c r="AA130" s="2">
        <f t="shared" si="8"/>
        <v>99.990066554087605</v>
      </c>
      <c r="AB130" s="13"/>
      <c r="AC130" s="1">
        <v>15</v>
      </c>
      <c r="AD130" s="1">
        <v>127</v>
      </c>
      <c r="AE130" s="2">
        <v>-1.1215E-8</v>
      </c>
      <c r="AF130" s="2">
        <v>-2.2428999999999999E-8</v>
      </c>
      <c r="AG130" s="1">
        <v>-353.92</v>
      </c>
      <c r="AH130" s="2">
        <f t="shared" si="9"/>
        <v>99.995541685242969</v>
      </c>
    </row>
    <row r="131" spans="1:34" x14ac:dyDescent="0.35">
      <c r="A131" s="1">
        <v>0</v>
      </c>
      <c r="B131" s="1">
        <v>128</v>
      </c>
      <c r="C131" s="2">
        <v>-1.0000000000000001E-9</v>
      </c>
      <c r="D131" s="2">
        <v>-1.9844999999999999E-9</v>
      </c>
      <c r="E131" s="1">
        <v>-31.556999999999999</v>
      </c>
      <c r="F131" s="2">
        <f t="shared" si="5"/>
        <v>99.22499999999998</v>
      </c>
      <c r="G131" s="13"/>
      <c r="H131" s="1">
        <v>3</v>
      </c>
      <c r="I131" s="1">
        <v>128</v>
      </c>
      <c r="J131" s="2">
        <v>-1.0817000000000001E-9</v>
      </c>
      <c r="K131" s="2">
        <v>-2.1617000000000001E-9</v>
      </c>
      <c r="L131" s="1">
        <v>-34.136000000000003</v>
      </c>
      <c r="M131" s="2">
        <f t="shared" si="6"/>
        <v>99.921419987057405</v>
      </c>
      <c r="N131" s="13"/>
      <c r="O131" s="1">
        <v>6</v>
      </c>
      <c r="P131" s="1">
        <v>128</v>
      </c>
      <c r="Q131" s="2">
        <v>-1.6538E-9</v>
      </c>
      <c r="R131" s="2">
        <v>-3.3070999999999999E-9</v>
      </c>
      <c r="S131" s="1">
        <v>-52.188000000000002</v>
      </c>
      <c r="T131" s="2">
        <f t="shared" si="7"/>
        <v>99.984883299068798</v>
      </c>
      <c r="U131" s="13"/>
      <c r="V131" s="1">
        <v>10</v>
      </c>
      <c r="W131" s="1">
        <v>128</v>
      </c>
      <c r="X131" s="2">
        <v>-4.0268000000000002E-9</v>
      </c>
      <c r="Y131" s="2">
        <v>-8.0528000000000002E-9</v>
      </c>
      <c r="Z131" s="1">
        <v>-127.07</v>
      </c>
      <c r="AA131" s="2">
        <f t="shared" si="8"/>
        <v>99.990066554087605</v>
      </c>
      <c r="AB131" s="13"/>
      <c r="AC131" s="1">
        <v>15</v>
      </c>
      <c r="AD131" s="1">
        <v>128</v>
      </c>
      <c r="AE131" s="2">
        <v>-1.1215E-8</v>
      </c>
      <c r="AF131" s="2">
        <v>-2.2428999999999999E-8</v>
      </c>
      <c r="AG131" s="1">
        <v>-353.92</v>
      </c>
      <c r="AH131" s="2">
        <f t="shared" si="9"/>
        <v>99.995541685242969</v>
      </c>
    </row>
    <row r="132" spans="1:34" x14ac:dyDescent="0.35">
      <c r="A132" s="1">
        <v>0</v>
      </c>
      <c r="B132" s="1">
        <v>129</v>
      </c>
      <c r="C132" s="2">
        <v>-1.0000000000000001E-9</v>
      </c>
      <c r="D132" s="2">
        <v>-1.9871999999999999E-9</v>
      </c>
      <c r="E132" s="1">
        <v>-31.556999999999999</v>
      </c>
      <c r="F132" s="2">
        <f t="shared" ref="F132:F195" si="10">D132/C132*100/2</f>
        <v>99.36</v>
      </c>
      <c r="G132" s="13"/>
      <c r="H132" s="1">
        <v>3</v>
      </c>
      <c r="I132" s="1">
        <v>129</v>
      </c>
      <c r="J132" s="2">
        <v>-1.0817000000000001E-9</v>
      </c>
      <c r="K132" s="2">
        <v>-2.1620000000000002E-9</v>
      </c>
      <c r="L132" s="1">
        <v>-34.136000000000003</v>
      </c>
      <c r="M132" s="2">
        <f t="shared" ref="M132:M195" si="11">K132/J132*100/2</f>
        <v>99.935287048164923</v>
      </c>
      <c r="N132" s="13"/>
      <c r="O132" s="1">
        <v>6</v>
      </c>
      <c r="P132" s="1">
        <v>129</v>
      </c>
      <c r="Q132" s="2">
        <v>-1.6538E-9</v>
      </c>
      <c r="R132" s="2">
        <v>-3.3070999999999999E-9</v>
      </c>
      <c r="S132" s="1">
        <v>-52.188000000000002</v>
      </c>
      <c r="T132" s="2">
        <f t="shared" ref="T132:T195" si="12">R132/Q132*100/2</f>
        <v>99.984883299068798</v>
      </c>
      <c r="U132" s="13"/>
      <c r="V132" s="1">
        <v>10</v>
      </c>
      <c r="W132" s="1">
        <v>129</v>
      </c>
      <c r="X132" s="2">
        <v>-4.0268000000000002E-9</v>
      </c>
      <c r="Y132" s="2">
        <v>-8.0528000000000002E-9</v>
      </c>
      <c r="Z132" s="1">
        <v>-127.07</v>
      </c>
      <c r="AA132" s="2">
        <f t="shared" ref="AA132:AA195" si="13">Y132/X132*100/2</f>
        <v>99.990066554087605</v>
      </c>
      <c r="AB132" s="13"/>
      <c r="AC132" s="1">
        <v>15</v>
      </c>
      <c r="AD132" s="1">
        <v>129</v>
      </c>
      <c r="AE132" s="2">
        <v>-1.1215E-8</v>
      </c>
      <c r="AF132" s="2">
        <v>-2.2428999999999999E-8</v>
      </c>
      <c r="AG132" s="1">
        <v>-353.92</v>
      </c>
      <c r="AH132" s="2">
        <f t="shared" ref="AH132:AH195" si="14">AF132/AE132*100/2</f>
        <v>99.995541685242969</v>
      </c>
    </row>
    <row r="133" spans="1:34" x14ac:dyDescent="0.35">
      <c r="A133" s="1">
        <v>0</v>
      </c>
      <c r="B133" s="1">
        <v>130</v>
      </c>
      <c r="C133" s="2">
        <v>-1.0000000000000001E-9</v>
      </c>
      <c r="D133" s="2">
        <v>-1.9894000000000002E-9</v>
      </c>
      <c r="E133" s="1">
        <v>-31.556999999999999</v>
      </c>
      <c r="F133" s="2">
        <f t="shared" si="10"/>
        <v>99.47</v>
      </c>
      <c r="G133" s="13"/>
      <c r="H133" s="1">
        <v>3</v>
      </c>
      <c r="I133" s="1">
        <v>130</v>
      </c>
      <c r="J133" s="2">
        <v>-1.0817000000000001E-9</v>
      </c>
      <c r="K133" s="2">
        <v>-2.1622999999999999E-9</v>
      </c>
      <c r="L133" s="1">
        <v>-34.136000000000003</v>
      </c>
      <c r="M133" s="2">
        <f t="shared" si="11"/>
        <v>99.949154109272428</v>
      </c>
      <c r="N133" s="13"/>
      <c r="O133" s="1">
        <v>6</v>
      </c>
      <c r="P133" s="1">
        <v>130</v>
      </c>
      <c r="Q133" s="2">
        <v>-1.6538E-9</v>
      </c>
      <c r="R133" s="2">
        <v>-3.3070999999999999E-9</v>
      </c>
      <c r="S133" s="1">
        <v>-52.188000000000002</v>
      </c>
      <c r="T133" s="2">
        <f t="shared" si="12"/>
        <v>99.984883299068798</v>
      </c>
      <c r="U133" s="13"/>
      <c r="V133" s="1">
        <v>10</v>
      </c>
      <c r="W133" s="1">
        <v>130</v>
      </c>
      <c r="X133" s="2">
        <v>-4.0268000000000002E-9</v>
      </c>
      <c r="Y133" s="2">
        <v>-8.0528000000000002E-9</v>
      </c>
      <c r="Z133" s="1">
        <v>-127.07</v>
      </c>
      <c r="AA133" s="2">
        <f t="shared" si="13"/>
        <v>99.990066554087605</v>
      </c>
      <c r="AB133" s="13"/>
      <c r="AC133" s="1">
        <v>15</v>
      </c>
      <c r="AD133" s="1">
        <v>130</v>
      </c>
      <c r="AE133" s="2">
        <v>-1.1215E-8</v>
      </c>
      <c r="AF133" s="2">
        <v>-2.2428999999999999E-8</v>
      </c>
      <c r="AG133" s="1">
        <v>-353.92</v>
      </c>
      <c r="AH133" s="2">
        <f t="shared" si="14"/>
        <v>99.995541685242969</v>
      </c>
    </row>
    <row r="134" spans="1:34" x14ac:dyDescent="0.35">
      <c r="A134" s="1">
        <v>0</v>
      </c>
      <c r="B134" s="1">
        <v>131</v>
      </c>
      <c r="C134" s="2">
        <v>-1.0000000000000001E-9</v>
      </c>
      <c r="D134" s="2">
        <v>-1.9912999999999999E-9</v>
      </c>
      <c r="E134" s="1">
        <v>-31.556999999999999</v>
      </c>
      <c r="F134" s="2">
        <f t="shared" si="10"/>
        <v>99.564999999999998</v>
      </c>
      <c r="G134" s="13"/>
      <c r="H134" s="1">
        <v>3</v>
      </c>
      <c r="I134" s="1">
        <v>131</v>
      </c>
      <c r="J134" s="2">
        <v>-1.0817000000000001E-9</v>
      </c>
      <c r="K134" s="2">
        <v>-2.1624999999999999E-9</v>
      </c>
      <c r="L134" s="1">
        <v>-34.136000000000003</v>
      </c>
      <c r="M134" s="2">
        <f t="shared" si="11"/>
        <v>99.958398816677445</v>
      </c>
      <c r="N134" s="13"/>
      <c r="O134" s="1">
        <v>6</v>
      </c>
      <c r="P134" s="1">
        <v>131</v>
      </c>
      <c r="Q134" s="2">
        <v>-1.6538E-9</v>
      </c>
      <c r="R134" s="2">
        <v>-3.3070999999999999E-9</v>
      </c>
      <c r="S134" s="1">
        <v>-52.188000000000002</v>
      </c>
      <c r="T134" s="2">
        <f t="shared" si="12"/>
        <v>99.984883299068798</v>
      </c>
      <c r="U134" s="13"/>
      <c r="V134" s="1">
        <v>10</v>
      </c>
      <c r="W134" s="1">
        <v>131</v>
      </c>
      <c r="X134" s="2">
        <v>-4.0268000000000002E-9</v>
      </c>
      <c r="Y134" s="2">
        <v>-8.0528000000000002E-9</v>
      </c>
      <c r="Z134" s="1">
        <v>-127.07</v>
      </c>
      <c r="AA134" s="2">
        <f t="shared" si="13"/>
        <v>99.990066554087605</v>
      </c>
      <c r="AB134" s="13"/>
      <c r="AC134" s="1">
        <v>15</v>
      </c>
      <c r="AD134" s="1">
        <v>131</v>
      </c>
      <c r="AE134" s="2">
        <v>-1.1215E-8</v>
      </c>
      <c r="AF134" s="2">
        <v>-2.2428999999999999E-8</v>
      </c>
      <c r="AG134" s="1">
        <v>-353.92</v>
      </c>
      <c r="AH134" s="2">
        <f t="shared" si="14"/>
        <v>99.995541685242969</v>
      </c>
    </row>
    <row r="135" spans="1:34" x14ac:dyDescent="0.35">
      <c r="A135" s="1">
        <v>0</v>
      </c>
      <c r="B135" s="1">
        <v>132</v>
      </c>
      <c r="C135" s="2">
        <v>-1.0000000000000001E-9</v>
      </c>
      <c r="D135" s="2">
        <v>-1.9928E-9</v>
      </c>
      <c r="E135" s="1">
        <v>-31.556999999999999</v>
      </c>
      <c r="F135" s="2">
        <f t="shared" si="10"/>
        <v>99.64</v>
      </c>
      <c r="G135" s="13"/>
      <c r="H135" s="1">
        <v>3</v>
      </c>
      <c r="I135" s="1">
        <v>132</v>
      </c>
      <c r="J135" s="2">
        <v>-1.0817000000000001E-9</v>
      </c>
      <c r="K135" s="2">
        <v>-2.1626E-9</v>
      </c>
      <c r="L135" s="1">
        <v>-34.136000000000003</v>
      </c>
      <c r="M135" s="2">
        <f t="shared" si="11"/>
        <v>99.963021170379946</v>
      </c>
      <c r="N135" s="13"/>
      <c r="O135" s="1">
        <v>6</v>
      </c>
      <c r="P135" s="1">
        <v>132</v>
      </c>
      <c r="Q135" s="2">
        <v>-1.6538E-9</v>
      </c>
      <c r="R135" s="2">
        <v>-3.3070999999999999E-9</v>
      </c>
      <c r="S135" s="1">
        <v>-52.188000000000002</v>
      </c>
      <c r="T135" s="2">
        <f t="shared" si="12"/>
        <v>99.984883299068798</v>
      </c>
      <c r="U135" s="13"/>
      <c r="V135" s="1">
        <v>10</v>
      </c>
      <c r="W135" s="1">
        <v>132</v>
      </c>
      <c r="X135" s="2">
        <v>-4.0268000000000002E-9</v>
      </c>
      <c r="Y135" s="2">
        <v>-8.0528000000000002E-9</v>
      </c>
      <c r="Z135" s="1">
        <v>-127.07</v>
      </c>
      <c r="AA135" s="2">
        <f t="shared" si="13"/>
        <v>99.990066554087605</v>
      </c>
      <c r="AB135" s="13"/>
      <c r="AC135" s="1">
        <v>15</v>
      </c>
      <c r="AD135" s="1">
        <v>132</v>
      </c>
      <c r="AE135" s="2">
        <v>-1.1215E-8</v>
      </c>
      <c r="AF135" s="2">
        <v>-2.2428999999999999E-8</v>
      </c>
      <c r="AG135" s="1">
        <v>-353.92</v>
      </c>
      <c r="AH135" s="2">
        <f t="shared" si="14"/>
        <v>99.995541685242969</v>
      </c>
    </row>
    <row r="136" spans="1:34" x14ac:dyDescent="0.35">
      <c r="A136" s="1">
        <v>0</v>
      </c>
      <c r="B136" s="1">
        <v>133</v>
      </c>
      <c r="C136" s="2">
        <v>-1.0000000000000001E-9</v>
      </c>
      <c r="D136" s="2">
        <v>-1.9941E-9</v>
      </c>
      <c r="E136" s="1">
        <v>-31.556999999999999</v>
      </c>
      <c r="F136" s="2">
        <f t="shared" si="10"/>
        <v>99.704999999999984</v>
      </c>
      <c r="G136" s="13"/>
      <c r="H136" s="1">
        <v>3</v>
      </c>
      <c r="I136" s="1">
        <v>133</v>
      </c>
      <c r="J136" s="2">
        <v>-1.0817000000000001E-9</v>
      </c>
      <c r="K136" s="2">
        <v>-2.1627E-9</v>
      </c>
      <c r="L136" s="1">
        <v>-34.136000000000003</v>
      </c>
      <c r="M136" s="2">
        <f t="shared" si="11"/>
        <v>99.967643524082447</v>
      </c>
      <c r="N136" s="13"/>
      <c r="O136" s="1">
        <v>6</v>
      </c>
      <c r="P136" s="1">
        <v>133</v>
      </c>
      <c r="Q136" s="2">
        <v>-1.6538E-9</v>
      </c>
      <c r="R136" s="2">
        <v>-3.3070999999999999E-9</v>
      </c>
      <c r="S136" s="1">
        <v>-52.188000000000002</v>
      </c>
      <c r="T136" s="2">
        <f t="shared" si="12"/>
        <v>99.984883299068798</v>
      </c>
      <c r="U136" s="13"/>
      <c r="V136" s="1">
        <v>10</v>
      </c>
      <c r="W136" s="1">
        <v>133</v>
      </c>
      <c r="X136" s="2">
        <v>-4.0268000000000002E-9</v>
      </c>
      <c r="Y136" s="2">
        <v>-8.0528000000000002E-9</v>
      </c>
      <c r="Z136" s="1">
        <v>-127.07</v>
      </c>
      <c r="AA136" s="2">
        <f t="shared" si="13"/>
        <v>99.990066554087605</v>
      </c>
      <c r="AB136" s="13"/>
      <c r="AC136" s="1">
        <v>15</v>
      </c>
      <c r="AD136" s="1">
        <v>133</v>
      </c>
      <c r="AE136" s="2">
        <v>-1.1215E-8</v>
      </c>
      <c r="AF136" s="2">
        <v>-2.2428999999999999E-8</v>
      </c>
      <c r="AG136" s="1">
        <v>-353.92</v>
      </c>
      <c r="AH136" s="2">
        <f t="shared" si="14"/>
        <v>99.995541685242969</v>
      </c>
    </row>
    <row r="137" spans="1:34" x14ac:dyDescent="0.35">
      <c r="A137" s="1">
        <v>0</v>
      </c>
      <c r="B137" s="1">
        <v>134</v>
      </c>
      <c r="C137" s="2">
        <v>-1.0000000000000001E-9</v>
      </c>
      <c r="D137" s="2">
        <v>-1.9950999999999999E-9</v>
      </c>
      <c r="E137" s="1">
        <v>-31.556999999999999</v>
      </c>
      <c r="F137" s="2">
        <f t="shared" si="10"/>
        <v>99.754999999999981</v>
      </c>
      <c r="G137" s="13"/>
      <c r="H137" s="1">
        <v>3</v>
      </c>
      <c r="I137" s="1">
        <v>134</v>
      </c>
      <c r="J137" s="2">
        <v>-1.0817000000000001E-9</v>
      </c>
      <c r="K137" s="2">
        <v>-2.1628E-9</v>
      </c>
      <c r="L137" s="1">
        <v>-34.136000000000003</v>
      </c>
      <c r="M137" s="2">
        <f t="shared" si="11"/>
        <v>99.972265877784963</v>
      </c>
      <c r="N137" s="13"/>
      <c r="O137" s="1">
        <v>6</v>
      </c>
      <c r="P137" s="1">
        <v>134</v>
      </c>
      <c r="Q137" s="2">
        <v>-1.6538E-9</v>
      </c>
      <c r="R137" s="2">
        <v>-3.3070999999999999E-9</v>
      </c>
      <c r="S137" s="1">
        <v>-52.188000000000002</v>
      </c>
      <c r="T137" s="2">
        <f t="shared" si="12"/>
        <v>99.984883299068798</v>
      </c>
      <c r="U137" s="13"/>
      <c r="V137" s="1">
        <v>10</v>
      </c>
      <c r="W137" s="1">
        <v>134</v>
      </c>
      <c r="X137" s="2">
        <v>-4.0268000000000002E-9</v>
      </c>
      <c r="Y137" s="2">
        <v>-8.0528000000000002E-9</v>
      </c>
      <c r="Z137" s="1">
        <v>-127.07</v>
      </c>
      <c r="AA137" s="2">
        <f t="shared" si="13"/>
        <v>99.990066554087605</v>
      </c>
      <c r="AB137" s="13"/>
      <c r="AC137" s="1">
        <v>15</v>
      </c>
      <c r="AD137" s="1">
        <v>134</v>
      </c>
      <c r="AE137" s="2">
        <v>-1.1215E-8</v>
      </c>
      <c r="AF137" s="2">
        <v>-2.2428999999999999E-8</v>
      </c>
      <c r="AG137" s="1">
        <v>-353.92</v>
      </c>
      <c r="AH137" s="2">
        <f t="shared" si="14"/>
        <v>99.995541685242969</v>
      </c>
    </row>
    <row r="138" spans="1:34" x14ac:dyDescent="0.35">
      <c r="A138" s="1">
        <v>0</v>
      </c>
      <c r="B138" s="1">
        <v>135</v>
      </c>
      <c r="C138" s="2">
        <v>-1.0000000000000001E-9</v>
      </c>
      <c r="D138" s="2">
        <v>-1.9960000000000001E-9</v>
      </c>
      <c r="E138" s="1">
        <v>-31.556999999999999</v>
      </c>
      <c r="F138" s="2">
        <f t="shared" si="10"/>
        <v>99.8</v>
      </c>
      <c r="G138" s="13"/>
      <c r="H138" s="1">
        <v>3</v>
      </c>
      <c r="I138" s="1">
        <v>135</v>
      </c>
      <c r="J138" s="2">
        <v>-1.0817000000000001E-9</v>
      </c>
      <c r="K138" s="2">
        <v>-2.1629E-9</v>
      </c>
      <c r="L138" s="1">
        <v>-34.136000000000003</v>
      </c>
      <c r="M138" s="2">
        <f t="shared" si="11"/>
        <v>99.976888231487465</v>
      </c>
      <c r="N138" s="13"/>
      <c r="O138" s="1">
        <v>6</v>
      </c>
      <c r="P138" s="1">
        <v>135</v>
      </c>
      <c r="Q138" s="2">
        <v>-1.6538E-9</v>
      </c>
      <c r="R138" s="2">
        <v>-3.3070999999999999E-9</v>
      </c>
      <c r="S138" s="1">
        <v>-52.188000000000002</v>
      </c>
      <c r="T138" s="2">
        <f t="shared" si="12"/>
        <v>99.984883299068798</v>
      </c>
      <c r="U138" s="13"/>
      <c r="V138" s="1">
        <v>10</v>
      </c>
      <c r="W138" s="1">
        <v>135</v>
      </c>
      <c r="X138" s="2">
        <v>-4.0268000000000002E-9</v>
      </c>
      <c r="Y138" s="2">
        <v>-8.0528000000000002E-9</v>
      </c>
      <c r="Z138" s="1">
        <v>-127.07</v>
      </c>
      <c r="AA138" s="2">
        <f t="shared" si="13"/>
        <v>99.990066554087605</v>
      </c>
      <c r="AB138" s="13"/>
      <c r="AC138" s="1">
        <v>15</v>
      </c>
      <c r="AD138" s="1">
        <v>135</v>
      </c>
      <c r="AE138" s="2">
        <v>-1.1215E-8</v>
      </c>
      <c r="AF138" s="2">
        <v>-2.2428999999999999E-8</v>
      </c>
      <c r="AG138" s="1">
        <v>-353.92</v>
      </c>
      <c r="AH138" s="2">
        <f t="shared" si="14"/>
        <v>99.995541685242969</v>
      </c>
    </row>
    <row r="139" spans="1:34" x14ac:dyDescent="0.35">
      <c r="A139" s="1">
        <v>0</v>
      </c>
      <c r="B139" s="1">
        <v>136</v>
      </c>
      <c r="C139" s="2">
        <v>-1.0000000000000001E-9</v>
      </c>
      <c r="D139" s="2">
        <v>-1.9966999999999999E-9</v>
      </c>
      <c r="E139" s="1">
        <v>-31.556999999999999</v>
      </c>
      <c r="F139" s="2">
        <f t="shared" si="10"/>
        <v>99.834999999999994</v>
      </c>
      <c r="G139" s="13"/>
      <c r="H139" s="1">
        <v>3</v>
      </c>
      <c r="I139" s="1">
        <v>136</v>
      </c>
      <c r="J139" s="2">
        <v>-1.0817000000000001E-9</v>
      </c>
      <c r="K139" s="2">
        <v>-2.1630000000000001E-9</v>
      </c>
      <c r="L139" s="1">
        <v>-34.136000000000003</v>
      </c>
      <c r="M139" s="2">
        <f t="shared" si="11"/>
        <v>99.981510585189966</v>
      </c>
      <c r="N139" s="13"/>
      <c r="O139" s="1">
        <v>6</v>
      </c>
      <c r="P139" s="1">
        <v>136</v>
      </c>
      <c r="Q139" s="2">
        <v>-1.6538E-9</v>
      </c>
      <c r="R139" s="2">
        <v>-3.3070999999999999E-9</v>
      </c>
      <c r="S139" s="1">
        <v>-52.188000000000002</v>
      </c>
      <c r="T139" s="2">
        <f t="shared" si="12"/>
        <v>99.984883299068798</v>
      </c>
      <c r="U139" s="13"/>
      <c r="V139" s="1">
        <v>10</v>
      </c>
      <c r="W139" s="1">
        <v>136</v>
      </c>
      <c r="X139" s="2">
        <v>-4.0268000000000002E-9</v>
      </c>
      <c r="Y139" s="2">
        <v>-8.0528000000000002E-9</v>
      </c>
      <c r="Z139" s="1">
        <v>-127.07</v>
      </c>
      <c r="AA139" s="2">
        <f t="shared" si="13"/>
        <v>99.990066554087605</v>
      </c>
      <c r="AB139" s="13"/>
      <c r="AC139" s="1">
        <v>15</v>
      </c>
      <c r="AD139" s="1">
        <v>136</v>
      </c>
      <c r="AE139" s="2">
        <v>-1.1215E-8</v>
      </c>
      <c r="AF139" s="2">
        <v>-2.2428999999999999E-8</v>
      </c>
      <c r="AG139" s="1">
        <v>-353.92</v>
      </c>
      <c r="AH139" s="2">
        <f t="shared" si="14"/>
        <v>99.995541685242969</v>
      </c>
    </row>
    <row r="140" spans="1:34" x14ac:dyDescent="0.35">
      <c r="A140" s="1">
        <v>0</v>
      </c>
      <c r="B140" s="1">
        <v>137</v>
      </c>
      <c r="C140" s="2">
        <v>-1.0000000000000001E-9</v>
      </c>
      <c r="D140" s="2">
        <v>-1.9973000000000001E-9</v>
      </c>
      <c r="E140" s="1">
        <v>-31.556999999999999</v>
      </c>
      <c r="F140" s="2">
        <f t="shared" si="10"/>
        <v>99.865000000000009</v>
      </c>
      <c r="G140" s="13"/>
      <c r="H140" s="1">
        <v>3</v>
      </c>
      <c r="I140" s="1">
        <v>137</v>
      </c>
      <c r="J140" s="2">
        <v>-1.0817000000000001E-9</v>
      </c>
      <c r="K140" s="2">
        <v>-2.1630000000000001E-9</v>
      </c>
      <c r="L140" s="1">
        <v>-34.136000000000003</v>
      </c>
      <c r="M140" s="2">
        <f t="shared" si="11"/>
        <v>99.981510585189966</v>
      </c>
      <c r="N140" s="13"/>
      <c r="O140" s="1">
        <v>6</v>
      </c>
      <c r="P140" s="1">
        <v>137</v>
      </c>
      <c r="Q140" s="2">
        <v>-1.6538E-9</v>
      </c>
      <c r="R140" s="2">
        <v>-3.3070999999999999E-9</v>
      </c>
      <c r="S140" s="1">
        <v>-52.188000000000002</v>
      </c>
      <c r="T140" s="2">
        <f t="shared" si="12"/>
        <v>99.984883299068798</v>
      </c>
      <c r="U140" s="13"/>
      <c r="V140" s="1">
        <v>10</v>
      </c>
      <c r="W140" s="1">
        <v>137</v>
      </c>
      <c r="X140" s="2">
        <v>-4.0268000000000002E-9</v>
      </c>
      <c r="Y140" s="2">
        <v>-8.0528000000000002E-9</v>
      </c>
      <c r="Z140" s="1">
        <v>-127.07</v>
      </c>
      <c r="AA140" s="2">
        <f t="shared" si="13"/>
        <v>99.990066554087605</v>
      </c>
      <c r="AB140" s="13"/>
      <c r="AC140" s="1">
        <v>15</v>
      </c>
      <c r="AD140" s="1">
        <v>137</v>
      </c>
      <c r="AE140" s="2">
        <v>-1.1215E-8</v>
      </c>
      <c r="AF140" s="2">
        <v>-2.2428999999999999E-8</v>
      </c>
      <c r="AG140" s="1">
        <v>-353.92</v>
      </c>
      <c r="AH140" s="2">
        <f t="shared" si="14"/>
        <v>99.995541685242969</v>
      </c>
    </row>
    <row r="141" spans="1:34" x14ac:dyDescent="0.35">
      <c r="A141" s="1">
        <v>0</v>
      </c>
      <c r="B141" s="1">
        <v>138</v>
      </c>
      <c r="C141" s="2">
        <v>-1.0000000000000001E-9</v>
      </c>
      <c r="D141" s="2">
        <v>-1.9977999999999999E-9</v>
      </c>
      <c r="E141" s="1">
        <v>-31.556999999999999</v>
      </c>
      <c r="F141" s="2">
        <f t="shared" si="10"/>
        <v>99.889999999999986</v>
      </c>
      <c r="G141" s="13"/>
      <c r="H141" s="1">
        <v>3</v>
      </c>
      <c r="I141" s="1">
        <v>138</v>
      </c>
      <c r="J141" s="2">
        <v>-1.0817000000000001E-9</v>
      </c>
      <c r="K141" s="2">
        <v>-2.1631000000000001E-9</v>
      </c>
      <c r="L141" s="1">
        <v>-34.136000000000003</v>
      </c>
      <c r="M141" s="2">
        <f t="shared" si="11"/>
        <v>99.986132938892482</v>
      </c>
      <c r="N141" s="13"/>
      <c r="O141" s="1">
        <v>6</v>
      </c>
      <c r="P141" s="1">
        <v>138</v>
      </c>
      <c r="Q141" s="2">
        <v>-1.6538E-9</v>
      </c>
      <c r="R141" s="2">
        <v>-3.3070999999999999E-9</v>
      </c>
      <c r="S141" s="1">
        <v>-52.188000000000002</v>
      </c>
      <c r="T141" s="2">
        <f t="shared" si="12"/>
        <v>99.984883299068798</v>
      </c>
      <c r="U141" s="13"/>
      <c r="V141" s="1">
        <v>10</v>
      </c>
      <c r="W141" s="1">
        <v>138</v>
      </c>
      <c r="X141" s="2">
        <v>-4.0268000000000002E-9</v>
      </c>
      <c r="Y141" s="2">
        <v>-8.0528000000000002E-9</v>
      </c>
      <c r="Z141" s="1">
        <v>-127.07</v>
      </c>
      <c r="AA141" s="2">
        <f t="shared" si="13"/>
        <v>99.990066554087605</v>
      </c>
      <c r="AB141" s="13"/>
      <c r="AC141" s="1">
        <v>15</v>
      </c>
      <c r="AD141" s="1">
        <v>138</v>
      </c>
      <c r="AE141" s="2">
        <v>-1.1215E-8</v>
      </c>
      <c r="AF141" s="2">
        <v>-2.2428999999999999E-8</v>
      </c>
      <c r="AG141" s="1">
        <v>-353.92</v>
      </c>
      <c r="AH141" s="2">
        <f t="shared" si="14"/>
        <v>99.995541685242969</v>
      </c>
    </row>
    <row r="142" spans="1:34" x14ac:dyDescent="0.35">
      <c r="A142" s="1">
        <v>0</v>
      </c>
      <c r="B142" s="1">
        <v>139</v>
      </c>
      <c r="C142" s="2">
        <v>-1.0000000000000001E-9</v>
      </c>
      <c r="D142" s="2">
        <v>-1.9982E-9</v>
      </c>
      <c r="E142" s="1">
        <v>-31.556999999999999</v>
      </c>
      <c r="F142" s="2">
        <f t="shared" si="10"/>
        <v>99.909999999999982</v>
      </c>
      <c r="G142" s="13"/>
      <c r="H142" s="1">
        <v>3</v>
      </c>
      <c r="I142" s="1">
        <v>139</v>
      </c>
      <c r="J142" s="2">
        <v>-1.0817000000000001E-9</v>
      </c>
      <c r="K142" s="2">
        <v>-2.1631000000000001E-9</v>
      </c>
      <c r="L142" s="1">
        <v>-34.136000000000003</v>
      </c>
      <c r="M142" s="2">
        <f t="shared" si="11"/>
        <v>99.986132938892482</v>
      </c>
      <c r="N142" s="13"/>
      <c r="O142" s="1">
        <v>6</v>
      </c>
      <c r="P142" s="1">
        <v>139</v>
      </c>
      <c r="Q142" s="2">
        <v>-1.6538E-9</v>
      </c>
      <c r="R142" s="2">
        <v>-3.3070999999999999E-9</v>
      </c>
      <c r="S142" s="1">
        <v>-52.188000000000002</v>
      </c>
      <c r="T142" s="2">
        <f t="shared" si="12"/>
        <v>99.984883299068798</v>
      </c>
      <c r="U142" s="13"/>
      <c r="V142" s="1">
        <v>10</v>
      </c>
      <c r="W142" s="1">
        <v>139</v>
      </c>
      <c r="X142" s="2">
        <v>-4.0268000000000002E-9</v>
      </c>
      <c r="Y142" s="2">
        <v>-8.0528000000000002E-9</v>
      </c>
      <c r="Z142" s="1">
        <v>-127.07</v>
      </c>
      <c r="AA142" s="2">
        <f t="shared" si="13"/>
        <v>99.990066554087605</v>
      </c>
      <c r="AB142" s="13"/>
      <c r="AC142" s="1">
        <v>15</v>
      </c>
      <c r="AD142" s="1">
        <v>139</v>
      </c>
      <c r="AE142" s="2">
        <v>-1.1215E-8</v>
      </c>
      <c r="AF142" s="2">
        <v>-2.2428999999999999E-8</v>
      </c>
      <c r="AG142" s="1">
        <v>-353.92</v>
      </c>
      <c r="AH142" s="2">
        <f t="shared" si="14"/>
        <v>99.995541685242969</v>
      </c>
    </row>
    <row r="143" spans="1:34" x14ac:dyDescent="0.35">
      <c r="A143" s="1">
        <v>0</v>
      </c>
      <c r="B143" s="1">
        <v>140</v>
      </c>
      <c r="C143" s="2">
        <v>-1.0000000000000001E-9</v>
      </c>
      <c r="D143" s="2">
        <v>-1.9985000000000001E-9</v>
      </c>
      <c r="E143" s="1">
        <v>-31.556999999999999</v>
      </c>
      <c r="F143" s="2">
        <f t="shared" si="10"/>
        <v>99.924999999999997</v>
      </c>
      <c r="G143" s="13"/>
      <c r="H143" s="1">
        <v>3</v>
      </c>
      <c r="I143" s="1">
        <v>140</v>
      </c>
      <c r="J143" s="2">
        <v>-1.0817000000000001E-9</v>
      </c>
      <c r="K143" s="2">
        <v>-2.1631000000000001E-9</v>
      </c>
      <c r="L143" s="1">
        <v>-34.136000000000003</v>
      </c>
      <c r="M143" s="2">
        <f t="shared" si="11"/>
        <v>99.986132938892482</v>
      </c>
      <c r="N143" s="13"/>
      <c r="O143" s="1">
        <v>6</v>
      </c>
      <c r="P143" s="1">
        <v>140</v>
      </c>
      <c r="Q143" s="2">
        <v>-1.6538E-9</v>
      </c>
      <c r="R143" s="2">
        <v>-3.3070999999999999E-9</v>
      </c>
      <c r="S143" s="1">
        <v>-52.188000000000002</v>
      </c>
      <c r="T143" s="2">
        <f t="shared" si="12"/>
        <v>99.984883299068798</v>
      </c>
      <c r="U143" s="13"/>
      <c r="V143" s="1">
        <v>10</v>
      </c>
      <c r="W143" s="1">
        <v>140</v>
      </c>
      <c r="X143" s="2">
        <v>-4.0268000000000002E-9</v>
      </c>
      <c r="Y143" s="2">
        <v>-8.0528000000000002E-9</v>
      </c>
      <c r="Z143" s="1">
        <v>-127.07</v>
      </c>
      <c r="AA143" s="2">
        <f t="shared" si="13"/>
        <v>99.990066554087605</v>
      </c>
      <c r="AB143" s="13"/>
      <c r="AC143" s="1">
        <v>15</v>
      </c>
      <c r="AD143" s="1">
        <v>140</v>
      </c>
      <c r="AE143" s="2">
        <v>-1.1215E-8</v>
      </c>
      <c r="AF143" s="2">
        <v>-2.2428999999999999E-8</v>
      </c>
      <c r="AG143" s="1">
        <v>-353.92</v>
      </c>
      <c r="AH143" s="2">
        <f t="shared" si="14"/>
        <v>99.995541685242969</v>
      </c>
    </row>
    <row r="144" spans="1:34" x14ac:dyDescent="0.35">
      <c r="A144" s="1">
        <v>0</v>
      </c>
      <c r="B144" s="1">
        <v>141</v>
      </c>
      <c r="C144" s="2">
        <v>-1.0000000000000001E-9</v>
      </c>
      <c r="D144" s="2">
        <v>-1.9987000000000001E-9</v>
      </c>
      <c r="E144" s="1">
        <v>-31.556999999999999</v>
      </c>
      <c r="F144" s="2">
        <f t="shared" si="10"/>
        <v>99.935000000000002</v>
      </c>
      <c r="G144" s="13"/>
      <c r="H144" s="1">
        <v>3</v>
      </c>
      <c r="I144" s="1">
        <v>141</v>
      </c>
      <c r="J144" s="2">
        <v>-1.0817000000000001E-9</v>
      </c>
      <c r="K144" s="2">
        <v>-2.1631000000000001E-9</v>
      </c>
      <c r="L144" s="1">
        <v>-34.136000000000003</v>
      </c>
      <c r="M144" s="2">
        <f t="shared" si="11"/>
        <v>99.986132938892482</v>
      </c>
      <c r="N144" s="13"/>
      <c r="O144" s="1">
        <v>6</v>
      </c>
      <c r="P144" s="1">
        <v>141</v>
      </c>
      <c r="Q144" s="2">
        <v>-1.6538E-9</v>
      </c>
      <c r="R144" s="2">
        <v>-3.3070999999999999E-9</v>
      </c>
      <c r="S144" s="1">
        <v>-52.188000000000002</v>
      </c>
      <c r="T144" s="2">
        <f t="shared" si="12"/>
        <v>99.984883299068798</v>
      </c>
      <c r="U144" s="13"/>
      <c r="V144" s="1">
        <v>10</v>
      </c>
      <c r="W144" s="1">
        <v>141</v>
      </c>
      <c r="X144" s="2">
        <v>-4.0268000000000002E-9</v>
      </c>
      <c r="Y144" s="2">
        <v>-8.0528000000000002E-9</v>
      </c>
      <c r="Z144" s="1">
        <v>-127.07</v>
      </c>
      <c r="AA144" s="2">
        <f t="shared" si="13"/>
        <v>99.990066554087605</v>
      </c>
      <c r="AB144" s="13"/>
      <c r="AC144" s="1">
        <v>15</v>
      </c>
      <c r="AD144" s="1">
        <v>141</v>
      </c>
      <c r="AE144" s="2">
        <v>-1.1215E-8</v>
      </c>
      <c r="AF144" s="2">
        <v>-2.2428999999999999E-8</v>
      </c>
      <c r="AG144" s="1">
        <v>-353.92</v>
      </c>
      <c r="AH144" s="2">
        <f t="shared" si="14"/>
        <v>99.995541685242969</v>
      </c>
    </row>
    <row r="145" spans="1:34" x14ac:dyDescent="0.35">
      <c r="A145" s="1">
        <v>0</v>
      </c>
      <c r="B145" s="1">
        <v>142</v>
      </c>
      <c r="C145" s="2">
        <v>-1.0000000000000001E-9</v>
      </c>
      <c r="D145" s="2">
        <v>-1.9989000000000002E-9</v>
      </c>
      <c r="E145" s="1">
        <v>-31.556999999999999</v>
      </c>
      <c r="F145" s="2">
        <f t="shared" si="10"/>
        <v>99.945000000000007</v>
      </c>
      <c r="G145" s="13"/>
      <c r="H145" s="1">
        <v>3</v>
      </c>
      <c r="I145" s="1">
        <v>142</v>
      </c>
      <c r="J145" s="2">
        <v>-1.0817000000000001E-9</v>
      </c>
      <c r="K145" s="2">
        <v>-2.1631000000000001E-9</v>
      </c>
      <c r="L145" s="1">
        <v>-34.136000000000003</v>
      </c>
      <c r="M145" s="2">
        <f t="shared" si="11"/>
        <v>99.986132938892482</v>
      </c>
      <c r="N145" s="13"/>
      <c r="O145" s="1">
        <v>6</v>
      </c>
      <c r="P145" s="1">
        <v>142</v>
      </c>
      <c r="Q145" s="2">
        <v>-1.6538E-9</v>
      </c>
      <c r="R145" s="2">
        <v>-3.3070999999999999E-9</v>
      </c>
      <c r="S145" s="1">
        <v>-52.188000000000002</v>
      </c>
      <c r="T145" s="2">
        <f t="shared" si="12"/>
        <v>99.984883299068798</v>
      </c>
      <c r="U145" s="13"/>
      <c r="V145" s="1">
        <v>10</v>
      </c>
      <c r="W145" s="1">
        <v>142</v>
      </c>
      <c r="X145" s="2">
        <v>-4.0268000000000002E-9</v>
      </c>
      <c r="Y145" s="2">
        <v>-8.0528000000000002E-9</v>
      </c>
      <c r="Z145" s="1">
        <v>-127.07</v>
      </c>
      <c r="AA145" s="2">
        <f t="shared" si="13"/>
        <v>99.990066554087605</v>
      </c>
      <c r="AB145" s="13"/>
      <c r="AC145" s="1">
        <v>15</v>
      </c>
      <c r="AD145" s="1">
        <v>142</v>
      </c>
      <c r="AE145" s="2">
        <v>-1.1215E-8</v>
      </c>
      <c r="AF145" s="2">
        <v>-2.2428999999999999E-8</v>
      </c>
      <c r="AG145" s="1">
        <v>-353.92</v>
      </c>
      <c r="AH145" s="2">
        <f t="shared" si="14"/>
        <v>99.995541685242969</v>
      </c>
    </row>
    <row r="146" spans="1:34" x14ac:dyDescent="0.35">
      <c r="A146" s="1">
        <v>0</v>
      </c>
      <c r="B146" s="1">
        <v>143</v>
      </c>
      <c r="C146" s="2">
        <v>-1.0000000000000001E-9</v>
      </c>
      <c r="D146" s="2">
        <v>-1.9990999999999998E-9</v>
      </c>
      <c r="E146" s="1">
        <v>-31.556999999999999</v>
      </c>
      <c r="F146" s="2">
        <f t="shared" si="10"/>
        <v>99.954999999999984</v>
      </c>
      <c r="G146" s="13"/>
      <c r="H146" s="1">
        <v>3</v>
      </c>
      <c r="I146" s="1">
        <v>143</v>
      </c>
      <c r="J146" s="2">
        <v>-1.0817000000000001E-9</v>
      </c>
      <c r="K146" s="2">
        <v>-2.1631000000000001E-9</v>
      </c>
      <c r="L146" s="1">
        <v>-34.136000000000003</v>
      </c>
      <c r="M146" s="2">
        <f t="shared" si="11"/>
        <v>99.986132938892482</v>
      </c>
      <c r="N146" s="13"/>
      <c r="O146" s="1">
        <v>6</v>
      </c>
      <c r="P146" s="1">
        <v>143</v>
      </c>
      <c r="Q146" s="2">
        <v>-1.6538E-9</v>
      </c>
      <c r="R146" s="2">
        <v>-3.3070999999999999E-9</v>
      </c>
      <c r="S146" s="1">
        <v>-52.188000000000002</v>
      </c>
      <c r="T146" s="2">
        <f t="shared" si="12"/>
        <v>99.984883299068798</v>
      </c>
      <c r="U146" s="13"/>
      <c r="V146" s="1">
        <v>10</v>
      </c>
      <c r="W146" s="1">
        <v>143</v>
      </c>
      <c r="X146" s="2">
        <v>-4.0268000000000002E-9</v>
      </c>
      <c r="Y146" s="2">
        <v>-8.0528000000000002E-9</v>
      </c>
      <c r="Z146" s="1">
        <v>-127.07</v>
      </c>
      <c r="AA146" s="2">
        <f t="shared" si="13"/>
        <v>99.990066554087605</v>
      </c>
      <c r="AB146" s="13"/>
      <c r="AC146" s="1">
        <v>15</v>
      </c>
      <c r="AD146" s="1">
        <v>143</v>
      </c>
      <c r="AE146" s="2">
        <v>-1.1215E-8</v>
      </c>
      <c r="AF146" s="2">
        <v>-2.2428999999999999E-8</v>
      </c>
      <c r="AG146" s="1">
        <v>-353.92</v>
      </c>
      <c r="AH146" s="2">
        <f t="shared" si="14"/>
        <v>99.995541685242969</v>
      </c>
    </row>
    <row r="147" spans="1:34" x14ac:dyDescent="0.35">
      <c r="A147" s="1">
        <v>0</v>
      </c>
      <c r="B147" s="1">
        <v>144</v>
      </c>
      <c r="C147" s="2">
        <v>-1.0000000000000001E-9</v>
      </c>
      <c r="D147" s="2">
        <v>-1.9991999999999999E-9</v>
      </c>
      <c r="E147" s="1">
        <v>-31.556999999999999</v>
      </c>
      <c r="F147" s="2">
        <f t="shared" si="10"/>
        <v>99.95999999999998</v>
      </c>
      <c r="G147" s="13"/>
      <c r="H147" s="1">
        <v>3</v>
      </c>
      <c r="I147" s="1">
        <v>144</v>
      </c>
      <c r="J147" s="2">
        <v>-1.0817000000000001E-9</v>
      </c>
      <c r="K147" s="2">
        <v>-2.1631000000000001E-9</v>
      </c>
      <c r="L147" s="1">
        <v>-34.136000000000003</v>
      </c>
      <c r="M147" s="2">
        <f t="shared" si="11"/>
        <v>99.986132938892482</v>
      </c>
      <c r="N147" s="13"/>
      <c r="O147" s="1">
        <v>6</v>
      </c>
      <c r="P147" s="1">
        <v>144</v>
      </c>
      <c r="Q147" s="2">
        <v>-1.6538E-9</v>
      </c>
      <c r="R147" s="2">
        <v>-3.3070999999999999E-9</v>
      </c>
      <c r="S147" s="1">
        <v>-52.188000000000002</v>
      </c>
      <c r="T147" s="2">
        <f t="shared" si="12"/>
        <v>99.984883299068798</v>
      </c>
      <c r="U147" s="13"/>
      <c r="V147" s="1">
        <v>10</v>
      </c>
      <c r="W147" s="1">
        <v>144</v>
      </c>
      <c r="X147" s="2">
        <v>-4.0268000000000002E-9</v>
      </c>
      <c r="Y147" s="2">
        <v>-8.0528000000000002E-9</v>
      </c>
      <c r="Z147" s="1">
        <v>-127.07</v>
      </c>
      <c r="AA147" s="2">
        <f t="shared" si="13"/>
        <v>99.990066554087605</v>
      </c>
      <c r="AB147" s="13"/>
      <c r="AC147" s="1">
        <v>15</v>
      </c>
      <c r="AD147" s="1">
        <v>144</v>
      </c>
      <c r="AE147" s="2">
        <v>-1.1215E-8</v>
      </c>
      <c r="AF147" s="2">
        <v>-2.2428999999999999E-8</v>
      </c>
      <c r="AG147" s="1">
        <v>-353.92</v>
      </c>
      <c r="AH147" s="2">
        <f t="shared" si="14"/>
        <v>99.995541685242969</v>
      </c>
    </row>
    <row r="148" spans="1:34" x14ac:dyDescent="0.35">
      <c r="A148" s="1">
        <v>0</v>
      </c>
      <c r="B148" s="1">
        <v>145</v>
      </c>
      <c r="C148" s="2">
        <v>-1.0000000000000001E-9</v>
      </c>
      <c r="D148" s="2">
        <v>-1.9992999999999999E-9</v>
      </c>
      <c r="E148" s="1">
        <v>-31.556999999999999</v>
      </c>
      <c r="F148" s="2">
        <f t="shared" si="10"/>
        <v>99.964999999999989</v>
      </c>
      <c r="G148" s="13"/>
      <c r="H148" s="1">
        <v>3</v>
      </c>
      <c r="I148" s="1">
        <v>145</v>
      </c>
      <c r="J148" s="2">
        <v>-1.0817000000000001E-9</v>
      </c>
      <c r="K148" s="2">
        <v>-2.1631000000000001E-9</v>
      </c>
      <c r="L148" s="1">
        <v>-34.136000000000003</v>
      </c>
      <c r="M148" s="2">
        <f t="shared" si="11"/>
        <v>99.986132938892482</v>
      </c>
      <c r="N148" s="13"/>
      <c r="O148" s="1">
        <v>6</v>
      </c>
      <c r="P148" s="1">
        <v>145</v>
      </c>
      <c r="Q148" s="2">
        <v>-1.6538E-9</v>
      </c>
      <c r="R148" s="2">
        <v>-3.3070999999999999E-9</v>
      </c>
      <c r="S148" s="1">
        <v>-52.188000000000002</v>
      </c>
      <c r="T148" s="2">
        <f t="shared" si="12"/>
        <v>99.984883299068798</v>
      </c>
      <c r="U148" s="13"/>
      <c r="V148" s="1">
        <v>10</v>
      </c>
      <c r="W148" s="1">
        <v>145</v>
      </c>
      <c r="X148" s="2">
        <v>-4.0268000000000002E-9</v>
      </c>
      <c r="Y148" s="2">
        <v>-8.0528000000000002E-9</v>
      </c>
      <c r="Z148" s="1">
        <v>-127.07</v>
      </c>
      <c r="AA148" s="2">
        <f t="shared" si="13"/>
        <v>99.990066554087605</v>
      </c>
      <c r="AB148" s="13"/>
      <c r="AC148" s="1">
        <v>15</v>
      </c>
      <c r="AD148" s="1">
        <v>145</v>
      </c>
      <c r="AE148" s="2">
        <v>-1.1215E-8</v>
      </c>
      <c r="AF148" s="2">
        <v>-2.2428999999999999E-8</v>
      </c>
      <c r="AG148" s="1">
        <v>-353.92</v>
      </c>
      <c r="AH148" s="2">
        <f t="shared" si="14"/>
        <v>99.995541685242969</v>
      </c>
    </row>
    <row r="149" spans="1:34" x14ac:dyDescent="0.35">
      <c r="A149" s="1">
        <v>0</v>
      </c>
      <c r="B149" s="1">
        <v>146</v>
      </c>
      <c r="C149" s="2">
        <v>-1.0000000000000001E-9</v>
      </c>
      <c r="D149" s="2">
        <v>-1.9993999999999999E-9</v>
      </c>
      <c r="E149" s="1">
        <v>-31.556999999999999</v>
      </c>
      <c r="F149" s="2">
        <f t="shared" si="10"/>
        <v>99.97</v>
      </c>
      <c r="G149" s="13"/>
      <c r="H149" s="1">
        <v>3</v>
      </c>
      <c r="I149" s="1">
        <v>146</v>
      </c>
      <c r="J149" s="2">
        <v>-1.0817000000000001E-9</v>
      </c>
      <c r="K149" s="2">
        <v>-2.1631000000000001E-9</v>
      </c>
      <c r="L149" s="1">
        <v>-34.136000000000003</v>
      </c>
      <c r="M149" s="2">
        <f t="shared" si="11"/>
        <v>99.986132938892482</v>
      </c>
      <c r="N149" s="13"/>
      <c r="O149" s="1">
        <v>6</v>
      </c>
      <c r="P149" s="1">
        <v>146</v>
      </c>
      <c r="Q149" s="2">
        <v>-1.6538E-9</v>
      </c>
      <c r="R149" s="2">
        <v>-3.3070999999999999E-9</v>
      </c>
      <c r="S149" s="1">
        <v>-52.188000000000002</v>
      </c>
      <c r="T149" s="2">
        <f t="shared" si="12"/>
        <v>99.984883299068798</v>
      </c>
      <c r="U149" s="13"/>
      <c r="V149" s="1">
        <v>10</v>
      </c>
      <c r="W149" s="1">
        <v>146</v>
      </c>
      <c r="X149" s="2">
        <v>-4.0268000000000002E-9</v>
      </c>
      <c r="Y149" s="2">
        <v>-8.0528000000000002E-9</v>
      </c>
      <c r="Z149" s="1">
        <v>-127.07</v>
      </c>
      <c r="AA149" s="2">
        <f t="shared" si="13"/>
        <v>99.990066554087605</v>
      </c>
      <c r="AB149" s="13"/>
      <c r="AC149" s="1">
        <v>15</v>
      </c>
      <c r="AD149" s="1">
        <v>146</v>
      </c>
      <c r="AE149" s="2">
        <v>-1.1215E-8</v>
      </c>
      <c r="AF149" s="2">
        <v>-2.2428999999999999E-8</v>
      </c>
      <c r="AG149" s="1">
        <v>-353.92</v>
      </c>
      <c r="AH149" s="2">
        <f t="shared" si="14"/>
        <v>99.995541685242969</v>
      </c>
    </row>
    <row r="150" spans="1:34" x14ac:dyDescent="0.35">
      <c r="A150" s="1">
        <v>0</v>
      </c>
      <c r="B150" s="1">
        <v>147</v>
      </c>
      <c r="C150" s="2">
        <v>-1.0000000000000001E-9</v>
      </c>
      <c r="D150" s="2">
        <v>-1.9995E-9</v>
      </c>
      <c r="E150" s="1">
        <v>-31.556999999999999</v>
      </c>
      <c r="F150" s="2">
        <f t="shared" si="10"/>
        <v>99.974999999999994</v>
      </c>
      <c r="G150" s="13"/>
      <c r="H150" s="1">
        <v>3</v>
      </c>
      <c r="I150" s="1">
        <v>147</v>
      </c>
      <c r="J150" s="2">
        <v>-1.0817000000000001E-9</v>
      </c>
      <c r="K150" s="2">
        <v>-2.1632000000000001E-9</v>
      </c>
      <c r="L150" s="1">
        <v>-34.136000000000003</v>
      </c>
      <c r="M150" s="2">
        <f t="shared" si="11"/>
        <v>99.990755292594997</v>
      </c>
      <c r="N150" s="13"/>
      <c r="O150" s="1">
        <v>6</v>
      </c>
      <c r="P150" s="1">
        <v>147</v>
      </c>
      <c r="Q150" s="2">
        <v>-1.6538E-9</v>
      </c>
      <c r="R150" s="2">
        <v>-3.3070999999999999E-9</v>
      </c>
      <c r="S150" s="1">
        <v>-52.188000000000002</v>
      </c>
      <c r="T150" s="2">
        <f t="shared" si="12"/>
        <v>99.984883299068798</v>
      </c>
      <c r="U150" s="13"/>
      <c r="V150" s="1">
        <v>10</v>
      </c>
      <c r="W150" s="1">
        <v>147</v>
      </c>
      <c r="X150" s="2">
        <v>-4.0268000000000002E-9</v>
      </c>
      <c r="Y150" s="2">
        <v>-8.0528000000000002E-9</v>
      </c>
      <c r="Z150" s="1">
        <v>-127.07</v>
      </c>
      <c r="AA150" s="2">
        <f t="shared" si="13"/>
        <v>99.990066554087605</v>
      </c>
      <c r="AB150" s="13"/>
      <c r="AC150" s="1">
        <v>15</v>
      </c>
      <c r="AD150" s="1">
        <v>147</v>
      </c>
      <c r="AE150" s="2">
        <v>-1.1215E-8</v>
      </c>
      <c r="AF150" s="2">
        <v>-2.2428999999999999E-8</v>
      </c>
      <c r="AG150" s="1">
        <v>-353.92</v>
      </c>
      <c r="AH150" s="2">
        <f t="shared" si="14"/>
        <v>99.995541685242969</v>
      </c>
    </row>
    <row r="151" spans="1:34" x14ac:dyDescent="0.35">
      <c r="A151" s="1">
        <v>0</v>
      </c>
      <c r="B151" s="1">
        <v>148</v>
      </c>
      <c r="C151" s="2">
        <v>-1.0000000000000001E-9</v>
      </c>
      <c r="D151" s="2">
        <v>-1.9995E-9</v>
      </c>
      <c r="E151" s="1">
        <v>-31.556999999999999</v>
      </c>
      <c r="F151" s="2">
        <f t="shared" si="10"/>
        <v>99.974999999999994</v>
      </c>
      <c r="G151" s="13"/>
      <c r="H151" s="1">
        <v>3</v>
      </c>
      <c r="I151" s="1">
        <v>148</v>
      </c>
      <c r="J151" s="2">
        <v>-1.0817000000000001E-9</v>
      </c>
      <c r="K151" s="2">
        <v>-2.1632000000000001E-9</v>
      </c>
      <c r="L151" s="1">
        <v>-34.136000000000003</v>
      </c>
      <c r="M151" s="2">
        <f t="shared" si="11"/>
        <v>99.990755292594997</v>
      </c>
      <c r="N151" s="13"/>
      <c r="O151" s="1">
        <v>6</v>
      </c>
      <c r="P151" s="1">
        <v>148</v>
      </c>
      <c r="Q151" s="2">
        <v>-1.6538E-9</v>
      </c>
      <c r="R151" s="2">
        <v>-3.3070999999999999E-9</v>
      </c>
      <c r="S151" s="1">
        <v>-52.188000000000002</v>
      </c>
      <c r="T151" s="2">
        <f t="shared" si="12"/>
        <v>99.984883299068798</v>
      </c>
      <c r="U151" s="13"/>
      <c r="V151" s="1">
        <v>10</v>
      </c>
      <c r="W151" s="1">
        <v>148</v>
      </c>
      <c r="X151" s="2">
        <v>-4.0268000000000002E-9</v>
      </c>
      <c r="Y151" s="2">
        <v>-8.0528000000000002E-9</v>
      </c>
      <c r="Z151" s="1">
        <v>-127.07</v>
      </c>
      <c r="AA151" s="2">
        <f t="shared" si="13"/>
        <v>99.990066554087605</v>
      </c>
      <c r="AB151" s="13"/>
      <c r="AC151" s="1">
        <v>15</v>
      </c>
      <c r="AD151" s="1">
        <v>148</v>
      </c>
      <c r="AE151" s="2">
        <v>-1.1215E-8</v>
      </c>
      <c r="AF151" s="2">
        <v>-2.2428999999999999E-8</v>
      </c>
      <c r="AG151" s="1">
        <v>-353.92</v>
      </c>
      <c r="AH151" s="2">
        <f t="shared" si="14"/>
        <v>99.995541685242969</v>
      </c>
    </row>
    <row r="152" spans="1:34" x14ac:dyDescent="0.35">
      <c r="A152" s="1">
        <v>0</v>
      </c>
      <c r="B152" s="1">
        <v>149</v>
      </c>
      <c r="C152" s="2">
        <v>-1.0000000000000001E-9</v>
      </c>
      <c r="D152" s="2">
        <v>-1.9996E-9</v>
      </c>
      <c r="E152" s="1">
        <v>-31.556999999999999</v>
      </c>
      <c r="F152" s="2">
        <f t="shared" si="10"/>
        <v>99.97999999999999</v>
      </c>
      <c r="G152" s="13"/>
      <c r="H152" s="1">
        <v>3</v>
      </c>
      <c r="I152" s="1">
        <v>149</v>
      </c>
      <c r="J152" s="2">
        <v>-1.0817000000000001E-9</v>
      </c>
      <c r="K152" s="2">
        <v>-2.1632000000000001E-9</v>
      </c>
      <c r="L152" s="1">
        <v>-34.136000000000003</v>
      </c>
      <c r="M152" s="2">
        <f t="shared" si="11"/>
        <v>99.990755292594997</v>
      </c>
      <c r="N152" s="13"/>
      <c r="O152" s="1">
        <v>6</v>
      </c>
      <c r="P152" s="1">
        <v>149</v>
      </c>
      <c r="Q152" s="2">
        <v>-1.6538E-9</v>
      </c>
      <c r="R152" s="2">
        <v>-3.3070999999999999E-9</v>
      </c>
      <c r="S152" s="1">
        <v>-52.188000000000002</v>
      </c>
      <c r="T152" s="2">
        <f t="shared" si="12"/>
        <v>99.984883299068798</v>
      </c>
      <c r="U152" s="13"/>
      <c r="V152" s="1">
        <v>10</v>
      </c>
      <c r="W152" s="1">
        <v>149</v>
      </c>
      <c r="X152" s="2">
        <v>-4.0268000000000002E-9</v>
      </c>
      <c r="Y152" s="2">
        <v>-8.0528000000000002E-9</v>
      </c>
      <c r="Z152" s="1">
        <v>-127.07</v>
      </c>
      <c r="AA152" s="2">
        <f t="shared" si="13"/>
        <v>99.990066554087605</v>
      </c>
      <c r="AB152" s="13"/>
      <c r="AC152" s="1">
        <v>15</v>
      </c>
      <c r="AD152" s="1">
        <v>149</v>
      </c>
      <c r="AE152" s="2">
        <v>-1.1215E-8</v>
      </c>
      <c r="AF152" s="2">
        <v>-2.2428999999999999E-8</v>
      </c>
      <c r="AG152" s="1">
        <v>-353.92</v>
      </c>
      <c r="AH152" s="2">
        <f t="shared" si="14"/>
        <v>99.995541685242969</v>
      </c>
    </row>
    <row r="153" spans="1:34" x14ac:dyDescent="0.35">
      <c r="A153" s="1">
        <v>0</v>
      </c>
      <c r="B153" s="1">
        <v>150</v>
      </c>
      <c r="C153" s="2">
        <v>-1.0000000000000001E-9</v>
      </c>
      <c r="D153" s="2">
        <v>-1.9996E-9</v>
      </c>
      <c r="E153" s="1">
        <v>-31.556999999999999</v>
      </c>
      <c r="F153" s="2">
        <f t="shared" si="10"/>
        <v>99.97999999999999</v>
      </c>
      <c r="G153" s="13"/>
      <c r="H153" s="1">
        <v>3</v>
      </c>
      <c r="I153" s="1">
        <v>150</v>
      </c>
      <c r="J153" s="2">
        <v>-1.0817000000000001E-9</v>
      </c>
      <c r="K153" s="2">
        <v>-2.1632000000000001E-9</v>
      </c>
      <c r="L153" s="1">
        <v>-34.136000000000003</v>
      </c>
      <c r="M153" s="2">
        <f t="shared" si="11"/>
        <v>99.990755292594997</v>
      </c>
      <c r="N153" s="13"/>
      <c r="O153" s="1">
        <v>6</v>
      </c>
      <c r="P153" s="1">
        <v>150</v>
      </c>
      <c r="Q153" s="2">
        <v>-1.6538E-9</v>
      </c>
      <c r="R153" s="2">
        <v>-3.3070999999999999E-9</v>
      </c>
      <c r="S153" s="1">
        <v>-52.188000000000002</v>
      </c>
      <c r="T153" s="2">
        <f t="shared" si="12"/>
        <v>99.984883299068798</v>
      </c>
      <c r="U153" s="13"/>
      <c r="V153" s="1">
        <v>10</v>
      </c>
      <c r="W153" s="1">
        <v>150</v>
      </c>
      <c r="X153" s="2">
        <v>-4.0268000000000002E-9</v>
      </c>
      <c r="Y153" s="2">
        <v>-8.0528000000000002E-9</v>
      </c>
      <c r="Z153" s="1">
        <v>-127.07</v>
      </c>
      <c r="AA153" s="2">
        <f t="shared" si="13"/>
        <v>99.990066554087605</v>
      </c>
      <c r="AB153" s="13"/>
      <c r="AC153" s="1">
        <v>15</v>
      </c>
      <c r="AD153" s="1">
        <v>150</v>
      </c>
      <c r="AE153" s="2">
        <v>-1.1215E-8</v>
      </c>
      <c r="AF153" s="2">
        <v>-2.2428999999999999E-8</v>
      </c>
      <c r="AG153" s="1">
        <v>-353.92</v>
      </c>
      <c r="AH153" s="2">
        <f t="shared" si="14"/>
        <v>99.995541685242969</v>
      </c>
    </row>
    <row r="154" spans="1:34" x14ac:dyDescent="0.35">
      <c r="A154" s="1">
        <v>0</v>
      </c>
      <c r="B154" s="1">
        <v>151</v>
      </c>
      <c r="C154" s="2">
        <v>-1.0000000000000001E-9</v>
      </c>
      <c r="D154" s="2">
        <v>-1.9996E-9</v>
      </c>
      <c r="E154" s="1">
        <v>-31.556999999999999</v>
      </c>
      <c r="F154" s="2">
        <f t="shared" si="10"/>
        <v>99.97999999999999</v>
      </c>
      <c r="G154" s="13"/>
      <c r="H154" s="1">
        <v>3</v>
      </c>
      <c r="I154" s="1">
        <v>151</v>
      </c>
      <c r="J154" s="2">
        <v>-1.0817000000000001E-9</v>
      </c>
      <c r="K154" s="2">
        <v>-2.1632000000000001E-9</v>
      </c>
      <c r="L154" s="1">
        <v>-34.136000000000003</v>
      </c>
      <c r="M154" s="2">
        <f t="shared" si="11"/>
        <v>99.990755292594997</v>
      </c>
      <c r="N154" s="13"/>
      <c r="O154" s="1">
        <v>6</v>
      </c>
      <c r="P154" s="1">
        <v>151</v>
      </c>
      <c r="Q154" s="2">
        <v>-1.6538E-9</v>
      </c>
      <c r="R154" s="2">
        <v>-3.3070999999999999E-9</v>
      </c>
      <c r="S154" s="1">
        <v>-52.188000000000002</v>
      </c>
      <c r="T154" s="2">
        <f t="shared" si="12"/>
        <v>99.984883299068798</v>
      </c>
      <c r="U154" s="13"/>
      <c r="V154" s="1">
        <v>10</v>
      </c>
      <c r="W154" s="1">
        <v>151</v>
      </c>
      <c r="X154" s="2">
        <v>-4.0268000000000002E-9</v>
      </c>
      <c r="Y154" s="2">
        <v>-8.0528000000000002E-9</v>
      </c>
      <c r="Z154" s="1">
        <v>-127.07</v>
      </c>
      <c r="AA154" s="2">
        <f t="shared" si="13"/>
        <v>99.990066554087605</v>
      </c>
      <c r="AB154" s="13"/>
      <c r="AC154" s="1">
        <v>15</v>
      </c>
      <c r="AD154" s="1">
        <v>151</v>
      </c>
      <c r="AE154" s="2">
        <v>-1.1215E-8</v>
      </c>
      <c r="AF154" s="2">
        <v>-2.2428999999999999E-8</v>
      </c>
      <c r="AG154" s="1">
        <v>-353.92</v>
      </c>
      <c r="AH154" s="2">
        <f t="shared" si="14"/>
        <v>99.995541685242969</v>
      </c>
    </row>
    <row r="155" spans="1:34" x14ac:dyDescent="0.35">
      <c r="A155" s="1">
        <v>0</v>
      </c>
      <c r="B155" s="1">
        <v>152</v>
      </c>
      <c r="C155" s="2">
        <v>-1.0000000000000001E-9</v>
      </c>
      <c r="D155" s="2">
        <v>-1.9997E-9</v>
      </c>
      <c r="E155" s="1">
        <v>-31.556999999999999</v>
      </c>
      <c r="F155" s="2">
        <f t="shared" si="10"/>
        <v>99.984999999999985</v>
      </c>
      <c r="G155" s="13"/>
      <c r="H155" s="1">
        <v>3</v>
      </c>
      <c r="I155" s="1">
        <v>152</v>
      </c>
      <c r="J155" s="2">
        <v>-1.0817000000000001E-9</v>
      </c>
      <c r="K155" s="2">
        <v>-2.1632000000000001E-9</v>
      </c>
      <c r="L155" s="1">
        <v>-34.136000000000003</v>
      </c>
      <c r="M155" s="2">
        <f t="shared" si="11"/>
        <v>99.990755292594997</v>
      </c>
      <c r="N155" s="13"/>
      <c r="O155" s="1">
        <v>6</v>
      </c>
      <c r="P155" s="1">
        <v>152</v>
      </c>
      <c r="Q155" s="2">
        <v>-1.6538E-9</v>
      </c>
      <c r="R155" s="2">
        <v>-3.3070999999999999E-9</v>
      </c>
      <c r="S155" s="1">
        <v>-52.188000000000002</v>
      </c>
      <c r="T155" s="2">
        <f t="shared" si="12"/>
        <v>99.984883299068798</v>
      </c>
      <c r="U155" s="13"/>
      <c r="V155" s="1">
        <v>10</v>
      </c>
      <c r="W155" s="1">
        <v>152</v>
      </c>
      <c r="X155" s="2">
        <v>-4.0268000000000002E-9</v>
      </c>
      <c r="Y155" s="2">
        <v>-8.0528000000000002E-9</v>
      </c>
      <c r="Z155" s="1">
        <v>-127.07</v>
      </c>
      <c r="AA155" s="2">
        <f t="shared" si="13"/>
        <v>99.990066554087605</v>
      </c>
      <c r="AB155" s="13"/>
      <c r="AC155" s="1">
        <v>15</v>
      </c>
      <c r="AD155" s="1">
        <v>152</v>
      </c>
      <c r="AE155" s="2">
        <v>-1.1215E-8</v>
      </c>
      <c r="AF155" s="2">
        <v>-2.2428999999999999E-8</v>
      </c>
      <c r="AG155" s="1">
        <v>-353.92</v>
      </c>
      <c r="AH155" s="2">
        <f t="shared" si="14"/>
        <v>99.995541685242969</v>
      </c>
    </row>
    <row r="156" spans="1:34" x14ac:dyDescent="0.35">
      <c r="A156" s="1">
        <v>0</v>
      </c>
      <c r="B156" s="1">
        <v>153</v>
      </c>
      <c r="C156" s="2">
        <v>-1.0000000000000001E-9</v>
      </c>
      <c r="D156" s="2">
        <v>-1.9997E-9</v>
      </c>
      <c r="E156" s="1">
        <v>-31.556999999999999</v>
      </c>
      <c r="F156" s="2">
        <f t="shared" si="10"/>
        <v>99.984999999999985</v>
      </c>
      <c r="G156" s="13"/>
      <c r="H156" s="1">
        <v>3</v>
      </c>
      <c r="I156" s="1">
        <v>153</v>
      </c>
      <c r="J156" s="2">
        <v>-1.0817000000000001E-9</v>
      </c>
      <c r="K156" s="2">
        <v>-2.1632000000000001E-9</v>
      </c>
      <c r="L156" s="1">
        <v>-34.136000000000003</v>
      </c>
      <c r="M156" s="2">
        <f t="shared" si="11"/>
        <v>99.990755292594997</v>
      </c>
      <c r="N156" s="13"/>
      <c r="O156" s="1">
        <v>6</v>
      </c>
      <c r="P156" s="1">
        <v>153</v>
      </c>
      <c r="Q156" s="2">
        <v>-1.6538E-9</v>
      </c>
      <c r="R156" s="2">
        <v>-3.3070999999999999E-9</v>
      </c>
      <c r="S156" s="1">
        <v>-52.188000000000002</v>
      </c>
      <c r="T156" s="2">
        <f t="shared" si="12"/>
        <v>99.984883299068798</v>
      </c>
      <c r="U156" s="13"/>
      <c r="V156" s="1">
        <v>10</v>
      </c>
      <c r="W156" s="1">
        <v>153</v>
      </c>
      <c r="X156" s="2">
        <v>-4.0268000000000002E-9</v>
      </c>
      <c r="Y156" s="2">
        <v>-8.0528000000000002E-9</v>
      </c>
      <c r="Z156" s="1">
        <v>-127.07</v>
      </c>
      <c r="AA156" s="2">
        <f t="shared" si="13"/>
        <v>99.990066554087605</v>
      </c>
      <c r="AB156" s="13"/>
      <c r="AC156" s="1">
        <v>15</v>
      </c>
      <c r="AD156" s="1">
        <v>153</v>
      </c>
      <c r="AE156" s="2">
        <v>-1.1215E-8</v>
      </c>
      <c r="AF156" s="2">
        <v>-2.2428999999999999E-8</v>
      </c>
      <c r="AG156" s="1">
        <v>-353.92</v>
      </c>
      <c r="AH156" s="2">
        <f t="shared" si="14"/>
        <v>99.995541685242969</v>
      </c>
    </row>
    <row r="157" spans="1:34" x14ac:dyDescent="0.35">
      <c r="A157" s="1">
        <v>0</v>
      </c>
      <c r="B157" s="1">
        <v>154</v>
      </c>
      <c r="C157" s="2">
        <v>-1.0000000000000001E-9</v>
      </c>
      <c r="D157" s="2">
        <v>-1.9997E-9</v>
      </c>
      <c r="E157" s="1">
        <v>-31.556999999999999</v>
      </c>
      <c r="F157" s="2">
        <f t="shared" si="10"/>
        <v>99.984999999999985</v>
      </c>
      <c r="G157" s="13"/>
      <c r="H157" s="1">
        <v>3</v>
      </c>
      <c r="I157" s="1">
        <v>154</v>
      </c>
      <c r="J157" s="2">
        <v>-1.0817000000000001E-9</v>
      </c>
      <c r="K157" s="2">
        <v>-2.1632000000000001E-9</v>
      </c>
      <c r="L157" s="1">
        <v>-34.136000000000003</v>
      </c>
      <c r="M157" s="2">
        <f t="shared" si="11"/>
        <v>99.990755292594997</v>
      </c>
      <c r="N157" s="13"/>
      <c r="O157" s="1">
        <v>6</v>
      </c>
      <c r="P157" s="1">
        <v>154</v>
      </c>
      <c r="Q157" s="2">
        <v>-1.6538E-9</v>
      </c>
      <c r="R157" s="2">
        <v>-3.3070999999999999E-9</v>
      </c>
      <c r="S157" s="1">
        <v>-52.188000000000002</v>
      </c>
      <c r="T157" s="2">
        <f t="shared" si="12"/>
        <v>99.984883299068798</v>
      </c>
      <c r="U157" s="13"/>
      <c r="V157" s="1">
        <v>10</v>
      </c>
      <c r="W157" s="1">
        <v>154</v>
      </c>
      <c r="X157" s="2">
        <v>-4.0268000000000002E-9</v>
      </c>
      <c r="Y157" s="2">
        <v>-8.0528000000000002E-9</v>
      </c>
      <c r="Z157" s="1">
        <v>-127.07</v>
      </c>
      <c r="AA157" s="2">
        <f t="shared" si="13"/>
        <v>99.990066554087605</v>
      </c>
      <c r="AB157" s="13"/>
      <c r="AC157" s="1">
        <v>15</v>
      </c>
      <c r="AD157" s="1">
        <v>154</v>
      </c>
      <c r="AE157" s="2">
        <v>-1.1215E-8</v>
      </c>
      <c r="AF157" s="2">
        <v>-2.2428999999999999E-8</v>
      </c>
      <c r="AG157" s="1">
        <v>-353.92</v>
      </c>
      <c r="AH157" s="2">
        <f t="shared" si="14"/>
        <v>99.995541685242969</v>
      </c>
    </row>
    <row r="158" spans="1:34" x14ac:dyDescent="0.35">
      <c r="A158" s="1">
        <v>0</v>
      </c>
      <c r="B158" s="1">
        <v>155</v>
      </c>
      <c r="C158" s="2">
        <v>-1.0000000000000001E-9</v>
      </c>
      <c r="D158" s="2">
        <v>-1.9997E-9</v>
      </c>
      <c r="E158" s="1">
        <v>-31.556999999999999</v>
      </c>
      <c r="F158" s="2">
        <f t="shared" si="10"/>
        <v>99.984999999999985</v>
      </c>
      <c r="G158" s="13"/>
      <c r="H158" s="1">
        <v>3</v>
      </c>
      <c r="I158" s="1">
        <v>155</v>
      </c>
      <c r="J158" s="2">
        <v>-1.0817000000000001E-9</v>
      </c>
      <c r="K158" s="2">
        <v>-2.1632000000000001E-9</v>
      </c>
      <c r="L158" s="1">
        <v>-34.136000000000003</v>
      </c>
      <c r="M158" s="2">
        <f t="shared" si="11"/>
        <v>99.990755292594997</v>
      </c>
      <c r="N158" s="13"/>
      <c r="O158" s="1">
        <v>6</v>
      </c>
      <c r="P158" s="1">
        <v>155</v>
      </c>
      <c r="Q158" s="2">
        <v>-1.6538E-9</v>
      </c>
      <c r="R158" s="2">
        <v>-3.3070999999999999E-9</v>
      </c>
      <c r="S158" s="1">
        <v>-52.188000000000002</v>
      </c>
      <c r="T158" s="2">
        <f t="shared" si="12"/>
        <v>99.984883299068798</v>
      </c>
      <c r="U158" s="13"/>
      <c r="V158" s="1">
        <v>10</v>
      </c>
      <c r="W158" s="1">
        <v>155</v>
      </c>
      <c r="X158" s="2">
        <v>-4.0268000000000002E-9</v>
      </c>
      <c r="Y158" s="2">
        <v>-8.0528000000000002E-9</v>
      </c>
      <c r="Z158" s="1">
        <v>-127.07</v>
      </c>
      <c r="AA158" s="2">
        <f t="shared" si="13"/>
        <v>99.990066554087605</v>
      </c>
      <c r="AB158" s="13"/>
      <c r="AC158" s="1">
        <v>15</v>
      </c>
      <c r="AD158" s="1">
        <v>155</v>
      </c>
      <c r="AE158" s="2">
        <v>-1.1215E-8</v>
      </c>
      <c r="AF158" s="2">
        <v>-2.2428999999999999E-8</v>
      </c>
      <c r="AG158" s="1">
        <v>-353.92</v>
      </c>
      <c r="AH158" s="2">
        <f t="shared" si="14"/>
        <v>99.995541685242969</v>
      </c>
    </row>
    <row r="159" spans="1:34" x14ac:dyDescent="0.35">
      <c r="A159" s="1">
        <v>0</v>
      </c>
      <c r="B159" s="1">
        <v>156</v>
      </c>
      <c r="C159" s="2">
        <v>-1.0000000000000001E-9</v>
      </c>
      <c r="D159" s="2">
        <v>-1.9997E-9</v>
      </c>
      <c r="E159" s="1">
        <v>-31.556999999999999</v>
      </c>
      <c r="F159" s="2">
        <f t="shared" si="10"/>
        <v>99.984999999999985</v>
      </c>
      <c r="G159" s="13"/>
      <c r="H159" s="1">
        <v>3</v>
      </c>
      <c r="I159" s="1">
        <v>156</v>
      </c>
      <c r="J159" s="2">
        <v>-1.0817000000000001E-9</v>
      </c>
      <c r="K159" s="2">
        <v>-2.1632000000000001E-9</v>
      </c>
      <c r="L159" s="1">
        <v>-34.136000000000003</v>
      </c>
      <c r="M159" s="2">
        <f t="shared" si="11"/>
        <v>99.990755292594997</v>
      </c>
      <c r="N159" s="13"/>
      <c r="O159" s="1">
        <v>6</v>
      </c>
      <c r="P159" s="1">
        <v>156</v>
      </c>
      <c r="Q159" s="2">
        <v>-1.6538E-9</v>
      </c>
      <c r="R159" s="2">
        <v>-3.3070999999999999E-9</v>
      </c>
      <c r="S159" s="1">
        <v>-52.188000000000002</v>
      </c>
      <c r="T159" s="2">
        <f t="shared" si="12"/>
        <v>99.984883299068798</v>
      </c>
      <c r="U159" s="13"/>
      <c r="V159" s="1">
        <v>10</v>
      </c>
      <c r="W159" s="1">
        <v>156</v>
      </c>
      <c r="X159" s="2">
        <v>-4.0268000000000002E-9</v>
      </c>
      <c r="Y159" s="2">
        <v>-8.0528000000000002E-9</v>
      </c>
      <c r="Z159" s="1">
        <v>-127.07</v>
      </c>
      <c r="AA159" s="2">
        <f t="shared" si="13"/>
        <v>99.990066554087605</v>
      </c>
      <c r="AB159" s="13"/>
      <c r="AC159" s="1">
        <v>15</v>
      </c>
      <c r="AD159" s="1">
        <v>156</v>
      </c>
      <c r="AE159" s="2">
        <v>-1.1215E-8</v>
      </c>
      <c r="AF159" s="2">
        <v>-2.2428999999999999E-8</v>
      </c>
      <c r="AG159" s="1">
        <v>-353.92</v>
      </c>
      <c r="AH159" s="2">
        <f t="shared" si="14"/>
        <v>99.995541685242969</v>
      </c>
    </row>
    <row r="160" spans="1:34" x14ac:dyDescent="0.35">
      <c r="A160" s="1">
        <v>0</v>
      </c>
      <c r="B160" s="1">
        <v>157</v>
      </c>
      <c r="C160" s="2">
        <v>-1.0000000000000001E-9</v>
      </c>
      <c r="D160" s="2">
        <v>-1.9997E-9</v>
      </c>
      <c r="E160" s="1">
        <v>-31.556999999999999</v>
      </c>
      <c r="F160" s="2">
        <f t="shared" si="10"/>
        <v>99.984999999999985</v>
      </c>
      <c r="G160" s="13"/>
      <c r="H160" s="1">
        <v>3</v>
      </c>
      <c r="I160" s="1">
        <v>157</v>
      </c>
      <c r="J160" s="2">
        <v>-1.0817000000000001E-9</v>
      </c>
      <c r="K160" s="2">
        <v>-2.1632000000000001E-9</v>
      </c>
      <c r="L160" s="1">
        <v>-34.136000000000003</v>
      </c>
      <c r="M160" s="2">
        <f t="shared" si="11"/>
        <v>99.990755292594997</v>
      </c>
      <c r="N160" s="13"/>
      <c r="O160" s="1">
        <v>6</v>
      </c>
      <c r="P160" s="1">
        <v>157</v>
      </c>
      <c r="Q160" s="2">
        <v>-1.6538E-9</v>
      </c>
      <c r="R160" s="2">
        <v>-3.3070999999999999E-9</v>
      </c>
      <c r="S160" s="1">
        <v>-52.188000000000002</v>
      </c>
      <c r="T160" s="2">
        <f t="shared" si="12"/>
        <v>99.984883299068798</v>
      </c>
      <c r="U160" s="13"/>
      <c r="V160" s="1">
        <v>10</v>
      </c>
      <c r="W160" s="1">
        <v>157</v>
      </c>
      <c r="X160" s="2">
        <v>-4.0268000000000002E-9</v>
      </c>
      <c r="Y160" s="2">
        <v>-8.0528000000000002E-9</v>
      </c>
      <c r="Z160" s="1">
        <v>-127.07</v>
      </c>
      <c r="AA160" s="2">
        <f t="shared" si="13"/>
        <v>99.990066554087605</v>
      </c>
      <c r="AB160" s="13"/>
      <c r="AC160" s="1">
        <v>15</v>
      </c>
      <c r="AD160" s="1">
        <v>157</v>
      </c>
      <c r="AE160" s="2">
        <v>-1.1215E-8</v>
      </c>
      <c r="AF160" s="2">
        <v>-2.2428999999999999E-8</v>
      </c>
      <c r="AG160" s="1">
        <v>-353.92</v>
      </c>
      <c r="AH160" s="2">
        <f t="shared" si="14"/>
        <v>99.995541685242969</v>
      </c>
    </row>
    <row r="161" spans="1:34" x14ac:dyDescent="0.35">
      <c r="A161" s="1">
        <v>0</v>
      </c>
      <c r="B161" s="1">
        <v>158</v>
      </c>
      <c r="C161" s="2">
        <v>-1.0000000000000001E-9</v>
      </c>
      <c r="D161" s="2">
        <v>-1.9997E-9</v>
      </c>
      <c r="E161" s="1">
        <v>-31.556999999999999</v>
      </c>
      <c r="F161" s="2">
        <f t="shared" si="10"/>
        <v>99.984999999999985</v>
      </c>
      <c r="G161" s="13"/>
      <c r="H161" s="1">
        <v>3</v>
      </c>
      <c r="I161" s="1">
        <v>158</v>
      </c>
      <c r="J161" s="2">
        <v>-1.0817000000000001E-9</v>
      </c>
      <c r="K161" s="2">
        <v>-2.1632000000000001E-9</v>
      </c>
      <c r="L161" s="1">
        <v>-34.136000000000003</v>
      </c>
      <c r="M161" s="2">
        <f t="shared" si="11"/>
        <v>99.990755292594997</v>
      </c>
      <c r="N161" s="13"/>
      <c r="O161" s="1">
        <v>6</v>
      </c>
      <c r="P161" s="1">
        <v>158</v>
      </c>
      <c r="Q161" s="2">
        <v>-1.6538E-9</v>
      </c>
      <c r="R161" s="2">
        <v>-3.3070999999999999E-9</v>
      </c>
      <c r="S161" s="1">
        <v>-52.188000000000002</v>
      </c>
      <c r="T161" s="2">
        <f t="shared" si="12"/>
        <v>99.984883299068798</v>
      </c>
      <c r="U161" s="13"/>
      <c r="V161" s="1">
        <v>10</v>
      </c>
      <c r="W161" s="1">
        <v>158</v>
      </c>
      <c r="X161" s="2">
        <v>-4.0268000000000002E-9</v>
      </c>
      <c r="Y161" s="2">
        <v>-8.0528000000000002E-9</v>
      </c>
      <c r="Z161" s="1">
        <v>-127.07</v>
      </c>
      <c r="AA161" s="2">
        <f t="shared" si="13"/>
        <v>99.990066554087605</v>
      </c>
      <c r="AB161" s="13"/>
      <c r="AC161" s="1">
        <v>15</v>
      </c>
      <c r="AD161" s="1">
        <v>158</v>
      </c>
      <c r="AE161" s="2">
        <v>-1.1215E-8</v>
      </c>
      <c r="AF161" s="2">
        <v>-2.2428999999999999E-8</v>
      </c>
      <c r="AG161" s="1">
        <v>-353.92</v>
      </c>
      <c r="AH161" s="2">
        <f t="shared" si="14"/>
        <v>99.995541685242969</v>
      </c>
    </row>
    <row r="162" spans="1:34" x14ac:dyDescent="0.35">
      <c r="A162" s="1">
        <v>0</v>
      </c>
      <c r="B162" s="1">
        <v>159</v>
      </c>
      <c r="C162" s="2">
        <v>-1.0000000000000001E-9</v>
      </c>
      <c r="D162" s="2">
        <v>-1.9997E-9</v>
      </c>
      <c r="E162" s="1">
        <v>-31.556999999999999</v>
      </c>
      <c r="F162" s="2">
        <f t="shared" si="10"/>
        <v>99.984999999999985</v>
      </c>
      <c r="G162" s="13"/>
      <c r="H162" s="1">
        <v>3</v>
      </c>
      <c r="I162" s="1">
        <v>159</v>
      </c>
      <c r="J162" s="2">
        <v>-1.0817000000000001E-9</v>
      </c>
      <c r="K162" s="2">
        <v>-2.1632000000000001E-9</v>
      </c>
      <c r="L162" s="1">
        <v>-34.136000000000003</v>
      </c>
      <c r="M162" s="2">
        <f t="shared" si="11"/>
        <v>99.990755292594997</v>
      </c>
      <c r="N162" s="13"/>
      <c r="O162" s="1">
        <v>6</v>
      </c>
      <c r="P162" s="1">
        <v>159</v>
      </c>
      <c r="Q162" s="2">
        <v>-1.6538E-9</v>
      </c>
      <c r="R162" s="2">
        <v>-3.3070999999999999E-9</v>
      </c>
      <c r="S162" s="1">
        <v>-52.188000000000002</v>
      </c>
      <c r="T162" s="2">
        <f t="shared" si="12"/>
        <v>99.984883299068798</v>
      </c>
      <c r="U162" s="13"/>
      <c r="V162" s="1">
        <v>10</v>
      </c>
      <c r="W162" s="1">
        <v>159</v>
      </c>
      <c r="X162" s="2">
        <v>-4.0268000000000002E-9</v>
      </c>
      <c r="Y162" s="2">
        <v>-8.0528000000000002E-9</v>
      </c>
      <c r="Z162" s="1">
        <v>-127.07</v>
      </c>
      <c r="AA162" s="2">
        <f t="shared" si="13"/>
        <v>99.990066554087605</v>
      </c>
      <c r="AB162" s="13"/>
      <c r="AC162" s="1">
        <v>15</v>
      </c>
      <c r="AD162" s="1">
        <v>159</v>
      </c>
      <c r="AE162" s="2">
        <v>-1.1215E-8</v>
      </c>
      <c r="AF162" s="2">
        <v>-2.2428999999999999E-8</v>
      </c>
      <c r="AG162" s="1">
        <v>-353.92</v>
      </c>
      <c r="AH162" s="2">
        <f t="shared" si="14"/>
        <v>99.995541685242969</v>
      </c>
    </row>
    <row r="163" spans="1:34" x14ac:dyDescent="0.35">
      <c r="A163" s="1">
        <v>0</v>
      </c>
      <c r="B163" s="1">
        <v>160</v>
      </c>
      <c r="C163" s="2">
        <v>-1.0000000000000001E-9</v>
      </c>
      <c r="D163" s="2">
        <v>-1.9997E-9</v>
      </c>
      <c r="E163" s="1">
        <v>-31.556999999999999</v>
      </c>
      <c r="F163" s="2">
        <f t="shared" si="10"/>
        <v>99.984999999999985</v>
      </c>
      <c r="G163" s="13"/>
      <c r="H163" s="1">
        <v>3</v>
      </c>
      <c r="I163" s="1">
        <v>160</v>
      </c>
      <c r="J163" s="2">
        <v>-1.0817000000000001E-9</v>
      </c>
      <c r="K163" s="2">
        <v>-2.1632000000000001E-9</v>
      </c>
      <c r="L163" s="1">
        <v>-34.136000000000003</v>
      </c>
      <c r="M163" s="2">
        <f t="shared" si="11"/>
        <v>99.990755292594997</v>
      </c>
      <c r="N163" s="13"/>
      <c r="O163" s="1">
        <v>6</v>
      </c>
      <c r="P163" s="1">
        <v>160</v>
      </c>
      <c r="Q163" s="2">
        <v>-1.6538E-9</v>
      </c>
      <c r="R163" s="2">
        <v>-3.3070999999999999E-9</v>
      </c>
      <c r="S163" s="1">
        <v>-52.188000000000002</v>
      </c>
      <c r="T163" s="2">
        <f t="shared" si="12"/>
        <v>99.984883299068798</v>
      </c>
      <c r="U163" s="13"/>
      <c r="V163" s="1">
        <v>10</v>
      </c>
      <c r="W163" s="1">
        <v>160</v>
      </c>
      <c r="X163" s="2">
        <v>-4.0268000000000002E-9</v>
      </c>
      <c r="Y163" s="2">
        <v>-8.0528000000000002E-9</v>
      </c>
      <c r="Z163" s="1">
        <v>-127.07</v>
      </c>
      <c r="AA163" s="2">
        <f t="shared" si="13"/>
        <v>99.990066554087605</v>
      </c>
      <c r="AB163" s="13"/>
      <c r="AC163" s="1">
        <v>15</v>
      </c>
      <c r="AD163" s="1">
        <v>160</v>
      </c>
      <c r="AE163" s="2">
        <v>-1.1215E-8</v>
      </c>
      <c r="AF163" s="2">
        <v>-2.2428999999999999E-8</v>
      </c>
      <c r="AG163" s="1">
        <v>-353.92</v>
      </c>
      <c r="AH163" s="2">
        <f t="shared" si="14"/>
        <v>99.995541685242969</v>
      </c>
    </row>
    <row r="164" spans="1:34" x14ac:dyDescent="0.35">
      <c r="A164" s="1">
        <v>0</v>
      </c>
      <c r="B164" s="1">
        <v>161</v>
      </c>
      <c r="C164" s="2">
        <v>-1.0000000000000001E-9</v>
      </c>
      <c r="D164" s="2">
        <v>-1.9997E-9</v>
      </c>
      <c r="E164" s="1">
        <v>-31.556999999999999</v>
      </c>
      <c r="F164" s="2">
        <f t="shared" si="10"/>
        <v>99.984999999999985</v>
      </c>
      <c r="G164" s="13"/>
      <c r="H164" s="1">
        <v>3</v>
      </c>
      <c r="I164" s="1">
        <v>161</v>
      </c>
      <c r="J164" s="2">
        <v>-1.0817000000000001E-9</v>
      </c>
      <c r="K164" s="2">
        <v>-2.1632000000000001E-9</v>
      </c>
      <c r="L164" s="1">
        <v>-34.136000000000003</v>
      </c>
      <c r="M164" s="2">
        <f t="shared" si="11"/>
        <v>99.990755292594997</v>
      </c>
      <c r="N164" s="13"/>
      <c r="O164" s="1">
        <v>6</v>
      </c>
      <c r="P164" s="1">
        <v>161</v>
      </c>
      <c r="Q164" s="2">
        <v>-1.6538E-9</v>
      </c>
      <c r="R164" s="2">
        <v>-3.3070999999999999E-9</v>
      </c>
      <c r="S164" s="1">
        <v>-52.188000000000002</v>
      </c>
      <c r="T164" s="2">
        <f t="shared" si="12"/>
        <v>99.984883299068798</v>
      </c>
      <c r="U164" s="13"/>
      <c r="V164" s="1">
        <v>10</v>
      </c>
      <c r="W164" s="1">
        <v>161</v>
      </c>
      <c r="X164" s="2">
        <v>-4.0268000000000002E-9</v>
      </c>
      <c r="Y164" s="2">
        <v>-8.0528000000000002E-9</v>
      </c>
      <c r="Z164" s="1">
        <v>-127.07</v>
      </c>
      <c r="AA164" s="2">
        <f t="shared" si="13"/>
        <v>99.990066554087605</v>
      </c>
      <c r="AB164" s="13"/>
      <c r="AC164" s="1">
        <v>15</v>
      </c>
      <c r="AD164" s="1">
        <v>161</v>
      </c>
      <c r="AE164" s="2">
        <v>-1.1215E-8</v>
      </c>
      <c r="AF164" s="2">
        <v>-2.2428999999999999E-8</v>
      </c>
      <c r="AG164" s="1">
        <v>-353.92</v>
      </c>
      <c r="AH164" s="2">
        <f t="shared" si="14"/>
        <v>99.995541685242969</v>
      </c>
    </row>
    <row r="165" spans="1:34" x14ac:dyDescent="0.35">
      <c r="A165" s="1">
        <v>0</v>
      </c>
      <c r="B165" s="1">
        <v>162</v>
      </c>
      <c r="C165" s="2">
        <v>-1.0000000000000001E-9</v>
      </c>
      <c r="D165" s="2">
        <v>-1.9997E-9</v>
      </c>
      <c r="E165" s="1">
        <v>-31.556999999999999</v>
      </c>
      <c r="F165" s="2">
        <f t="shared" si="10"/>
        <v>99.984999999999985</v>
      </c>
      <c r="G165" s="13"/>
      <c r="H165" s="1">
        <v>3</v>
      </c>
      <c r="I165" s="1">
        <v>162</v>
      </c>
      <c r="J165" s="2">
        <v>-1.0817000000000001E-9</v>
      </c>
      <c r="K165" s="2">
        <v>-2.1632000000000001E-9</v>
      </c>
      <c r="L165" s="1">
        <v>-34.136000000000003</v>
      </c>
      <c r="M165" s="2">
        <f t="shared" si="11"/>
        <v>99.990755292594997</v>
      </c>
      <c r="N165" s="13"/>
      <c r="O165" s="1">
        <v>6</v>
      </c>
      <c r="P165" s="1">
        <v>162</v>
      </c>
      <c r="Q165" s="2">
        <v>-1.6538E-9</v>
      </c>
      <c r="R165" s="2">
        <v>-3.3070999999999999E-9</v>
      </c>
      <c r="S165" s="1">
        <v>-52.188000000000002</v>
      </c>
      <c r="T165" s="2">
        <f t="shared" si="12"/>
        <v>99.984883299068798</v>
      </c>
      <c r="U165" s="13"/>
      <c r="V165" s="1">
        <v>10</v>
      </c>
      <c r="W165" s="1">
        <v>162</v>
      </c>
      <c r="X165" s="2">
        <v>-4.0268000000000002E-9</v>
      </c>
      <c r="Y165" s="2">
        <v>-8.0528000000000002E-9</v>
      </c>
      <c r="Z165" s="1">
        <v>-127.07</v>
      </c>
      <c r="AA165" s="2">
        <f t="shared" si="13"/>
        <v>99.990066554087605</v>
      </c>
      <c r="AB165" s="13"/>
      <c r="AC165" s="1">
        <v>15</v>
      </c>
      <c r="AD165" s="1">
        <v>162</v>
      </c>
      <c r="AE165" s="2">
        <v>-1.1215E-8</v>
      </c>
      <c r="AF165" s="2">
        <v>-2.2428999999999999E-8</v>
      </c>
      <c r="AG165" s="1">
        <v>-353.92</v>
      </c>
      <c r="AH165" s="2">
        <f t="shared" si="14"/>
        <v>99.995541685242969</v>
      </c>
    </row>
    <row r="166" spans="1:34" x14ac:dyDescent="0.35">
      <c r="A166" s="1">
        <v>0</v>
      </c>
      <c r="B166" s="1">
        <v>163</v>
      </c>
      <c r="C166" s="2">
        <v>-1.0000000000000001E-9</v>
      </c>
      <c r="D166" s="2">
        <v>-1.9997E-9</v>
      </c>
      <c r="E166" s="1">
        <v>-31.556999999999999</v>
      </c>
      <c r="F166" s="2">
        <f t="shared" si="10"/>
        <v>99.984999999999985</v>
      </c>
      <c r="G166" s="13"/>
      <c r="H166" s="1">
        <v>3</v>
      </c>
      <c r="I166" s="1">
        <v>163</v>
      </c>
      <c r="J166" s="2">
        <v>-1.0817000000000001E-9</v>
      </c>
      <c r="K166" s="2">
        <v>-2.1632000000000001E-9</v>
      </c>
      <c r="L166" s="1">
        <v>-34.136000000000003</v>
      </c>
      <c r="M166" s="2">
        <f t="shared" si="11"/>
        <v>99.990755292594997</v>
      </c>
      <c r="N166" s="13"/>
      <c r="O166" s="1">
        <v>6</v>
      </c>
      <c r="P166" s="1">
        <v>163</v>
      </c>
      <c r="Q166" s="2">
        <v>-1.6538E-9</v>
      </c>
      <c r="R166" s="2">
        <v>-3.3070999999999999E-9</v>
      </c>
      <c r="S166" s="1">
        <v>-52.188000000000002</v>
      </c>
      <c r="T166" s="2">
        <f t="shared" si="12"/>
        <v>99.984883299068798</v>
      </c>
      <c r="U166" s="13"/>
      <c r="V166" s="1">
        <v>10</v>
      </c>
      <c r="W166" s="1">
        <v>163</v>
      </c>
      <c r="X166" s="2">
        <v>-4.0268000000000002E-9</v>
      </c>
      <c r="Y166" s="2">
        <v>-8.0528000000000002E-9</v>
      </c>
      <c r="Z166" s="1">
        <v>-127.07</v>
      </c>
      <c r="AA166" s="2">
        <f t="shared" si="13"/>
        <v>99.990066554087605</v>
      </c>
      <c r="AB166" s="13"/>
      <c r="AC166" s="1">
        <v>15</v>
      </c>
      <c r="AD166" s="1">
        <v>163</v>
      </c>
      <c r="AE166" s="2">
        <v>-1.1215E-8</v>
      </c>
      <c r="AF166" s="2">
        <v>-2.2428999999999999E-8</v>
      </c>
      <c r="AG166" s="1">
        <v>-353.92</v>
      </c>
      <c r="AH166" s="2">
        <f t="shared" si="14"/>
        <v>99.995541685242969</v>
      </c>
    </row>
    <row r="167" spans="1:34" x14ac:dyDescent="0.35">
      <c r="A167" s="1">
        <v>0</v>
      </c>
      <c r="B167" s="1">
        <v>164</v>
      </c>
      <c r="C167" s="2">
        <v>-1.0000000000000001E-9</v>
      </c>
      <c r="D167" s="2">
        <v>-1.9997E-9</v>
      </c>
      <c r="E167" s="1">
        <v>-31.556999999999999</v>
      </c>
      <c r="F167" s="2">
        <f t="shared" si="10"/>
        <v>99.984999999999985</v>
      </c>
      <c r="G167" s="13"/>
      <c r="H167" s="1">
        <v>3</v>
      </c>
      <c r="I167" s="1">
        <v>164</v>
      </c>
      <c r="J167" s="2">
        <v>-1.0817000000000001E-9</v>
      </c>
      <c r="K167" s="2">
        <v>-2.1632000000000001E-9</v>
      </c>
      <c r="L167" s="1">
        <v>-34.136000000000003</v>
      </c>
      <c r="M167" s="2">
        <f t="shared" si="11"/>
        <v>99.990755292594997</v>
      </c>
      <c r="N167" s="13"/>
      <c r="O167" s="1">
        <v>6</v>
      </c>
      <c r="P167" s="1">
        <v>164</v>
      </c>
      <c r="Q167" s="2">
        <v>-1.6538E-9</v>
      </c>
      <c r="R167" s="2">
        <v>-3.3070999999999999E-9</v>
      </c>
      <c r="S167" s="1">
        <v>-52.188000000000002</v>
      </c>
      <c r="T167" s="2">
        <f t="shared" si="12"/>
        <v>99.984883299068798</v>
      </c>
      <c r="U167" s="13"/>
      <c r="V167" s="1">
        <v>10</v>
      </c>
      <c r="W167" s="1">
        <v>164</v>
      </c>
      <c r="X167" s="2">
        <v>-4.0268000000000002E-9</v>
      </c>
      <c r="Y167" s="2">
        <v>-8.0528000000000002E-9</v>
      </c>
      <c r="Z167" s="1">
        <v>-127.07</v>
      </c>
      <c r="AA167" s="2">
        <f t="shared" si="13"/>
        <v>99.990066554087605</v>
      </c>
      <c r="AB167" s="13"/>
      <c r="AC167" s="1">
        <v>15</v>
      </c>
      <c r="AD167" s="1">
        <v>164</v>
      </c>
      <c r="AE167" s="2">
        <v>-1.1215E-8</v>
      </c>
      <c r="AF167" s="2">
        <v>-2.2428999999999999E-8</v>
      </c>
      <c r="AG167" s="1">
        <v>-353.92</v>
      </c>
      <c r="AH167" s="2">
        <f t="shared" si="14"/>
        <v>99.995541685242969</v>
      </c>
    </row>
    <row r="168" spans="1:34" x14ac:dyDescent="0.35">
      <c r="A168" s="1">
        <v>0</v>
      </c>
      <c r="B168" s="1">
        <v>165</v>
      </c>
      <c r="C168" s="2">
        <v>-1.0000000000000001E-9</v>
      </c>
      <c r="D168" s="2">
        <v>-1.9997E-9</v>
      </c>
      <c r="E168" s="1">
        <v>-31.556999999999999</v>
      </c>
      <c r="F168" s="2">
        <f t="shared" si="10"/>
        <v>99.984999999999985</v>
      </c>
      <c r="G168" s="13"/>
      <c r="H168" s="1">
        <v>3</v>
      </c>
      <c r="I168" s="1">
        <v>165</v>
      </c>
      <c r="J168" s="2">
        <v>-1.0817000000000001E-9</v>
      </c>
      <c r="K168" s="2">
        <v>-2.1632000000000001E-9</v>
      </c>
      <c r="L168" s="1">
        <v>-34.136000000000003</v>
      </c>
      <c r="M168" s="2">
        <f t="shared" si="11"/>
        <v>99.990755292594997</v>
      </c>
      <c r="N168" s="13"/>
      <c r="O168" s="1">
        <v>6</v>
      </c>
      <c r="P168" s="1">
        <v>165</v>
      </c>
      <c r="Q168" s="2">
        <v>-1.6538E-9</v>
      </c>
      <c r="R168" s="2">
        <v>-3.3070999999999999E-9</v>
      </c>
      <c r="S168" s="1">
        <v>-52.188000000000002</v>
      </c>
      <c r="T168" s="2">
        <f t="shared" si="12"/>
        <v>99.984883299068798</v>
      </c>
      <c r="U168" s="13"/>
      <c r="V168" s="1">
        <v>10</v>
      </c>
      <c r="W168" s="1">
        <v>165</v>
      </c>
      <c r="X168" s="2">
        <v>-4.0268000000000002E-9</v>
      </c>
      <c r="Y168" s="2">
        <v>-8.0528000000000002E-9</v>
      </c>
      <c r="Z168" s="1">
        <v>-127.07</v>
      </c>
      <c r="AA168" s="2">
        <f t="shared" si="13"/>
        <v>99.990066554087605</v>
      </c>
      <c r="AB168" s="13"/>
      <c r="AC168" s="1">
        <v>15</v>
      </c>
      <c r="AD168" s="1">
        <v>165</v>
      </c>
      <c r="AE168" s="2">
        <v>-1.1215E-8</v>
      </c>
      <c r="AF168" s="2">
        <v>-2.2428999999999999E-8</v>
      </c>
      <c r="AG168" s="1">
        <v>-353.92</v>
      </c>
      <c r="AH168" s="2">
        <f t="shared" si="14"/>
        <v>99.995541685242969</v>
      </c>
    </row>
    <row r="169" spans="1:34" x14ac:dyDescent="0.35">
      <c r="A169" s="1">
        <v>0</v>
      </c>
      <c r="B169" s="1">
        <v>166</v>
      </c>
      <c r="C169" s="2">
        <v>-1.0000000000000001E-9</v>
      </c>
      <c r="D169" s="2">
        <v>-1.9997E-9</v>
      </c>
      <c r="E169" s="1">
        <v>-31.556999999999999</v>
      </c>
      <c r="F169" s="2">
        <f t="shared" si="10"/>
        <v>99.984999999999985</v>
      </c>
      <c r="G169" s="13"/>
      <c r="H169" s="1">
        <v>3</v>
      </c>
      <c r="I169" s="1">
        <v>166</v>
      </c>
      <c r="J169" s="2">
        <v>-1.0817000000000001E-9</v>
      </c>
      <c r="K169" s="2">
        <v>-2.1632000000000001E-9</v>
      </c>
      <c r="L169" s="1">
        <v>-34.136000000000003</v>
      </c>
      <c r="M169" s="2">
        <f t="shared" si="11"/>
        <v>99.990755292594997</v>
      </c>
      <c r="N169" s="13"/>
      <c r="O169" s="1">
        <v>6</v>
      </c>
      <c r="P169" s="1">
        <v>166</v>
      </c>
      <c r="Q169" s="2">
        <v>-1.6538E-9</v>
      </c>
      <c r="R169" s="2">
        <v>-3.3070999999999999E-9</v>
      </c>
      <c r="S169" s="1">
        <v>-52.188000000000002</v>
      </c>
      <c r="T169" s="2">
        <f t="shared" si="12"/>
        <v>99.984883299068798</v>
      </c>
      <c r="U169" s="13"/>
      <c r="V169" s="1">
        <v>10</v>
      </c>
      <c r="W169" s="1">
        <v>166</v>
      </c>
      <c r="X169" s="2">
        <v>-4.0268000000000002E-9</v>
      </c>
      <c r="Y169" s="2">
        <v>-8.0528000000000002E-9</v>
      </c>
      <c r="Z169" s="1">
        <v>-127.07</v>
      </c>
      <c r="AA169" s="2">
        <f t="shared" si="13"/>
        <v>99.990066554087605</v>
      </c>
      <c r="AB169" s="13"/>
      <c r="AC169" s="1">
        <v>15</v>
      </c>
      <c r="AD169" s="1">
        <v>166</v>
      </c>
      <c r="AE169" s="2">
        <v>-1.1215E-8</v>
      </c>
      <c r="AF169" s="2">
        <v>-2.2428999999999999E-8</v>
      </c>
      <c r="AG169" s="1">
        <v>-353.92</v>
      </c>
      <c r="AH169" s="2">
        <f t="shared" si="14"/>
        <v>99.995541685242969</v>
      </c>
    </row>
    <row r="170" spans="1:34" x14ac:dyDescent="0.35">
      <c r="A170" s="1">
        <v>0</v>
      </c>
      <c r="B170" s="1">
        <v>167</v>
      </c>
      <c r="C170" s="2">
        <v>-1.0000000000000001E-9</v>
      </c>
      <c r="D170" s="2">
        <v>-1.9997E-9</v>
      </c>
      <c r="E170" s="1">
        <v>-31.556999999999999</v>
      </c>
      <c r="F170" s="2">
        <f t="shared" si="10"/>
        <v>99.984999999999985</v>
      </c>
      <c r="G170" s="13"/>
      <c r="H170" s="1">
        <v>3</v>
      </c>
      <c r="I170" s="1">
        <v>167</v>
      </c>
      <c r="J170" s="2">
        <v>-1.0817000000000001E-9</v>
      </c>
      <c r="K170" s="2">
        <v>-2.1632000000000001E-9</v>
      </c>
      <c r="L170" s="1">
        <v>-34.136000000000003</v>
      </c>
      <c r="M170" s="2">
        <f t="shared" si="11"/>
        <v>99.990755292594997</v>
      </c>
      <c r="N170" s="13"/>
      <c r="O170" s="1">
        <v>6</v>
      </c>
      <c r="P170" s="1">
        <v>167</v>
      </c>
      <c r="Q170" s="2">
        <v>-1.6538E-9</v>
      </c>
      <c r="R170" s="2">
        <v>-3.3070999999999999E-9</v>
      </c>
      <c r="S170" s="1">
        <v>-52.188000000000002</v>
      </c>
      <c r="T170" s="2">
        <f t="shared" si="12"/>
        <v>99.984883299068798</v>
      </c>
      <c r="U170" s="13"/>
      <c r="V170" s="1">
        <v>10</v>
      </c>
      <c r="W170" s="1">
        <v>167</v>
      </c>
      <c r="X170" s="2">
        <v>-4.0268000000000002E-9</v>
      </c>
      <c r="Y170" s="2">
        <v>-8.0528000000000002E-9</v>
      </c>
      <c r="Z170" s="1">
        <v>-127.07</v>
      </c>
      <c r="AA170" s="2">
        <f t="shared" si="13"/>
        <v>99.990066554087605</v>
      </c>
      <c r="AB170" s="13"/>
      <c r="AC170" s="1">
        <v>15</v>
      </c>
      <c r="AD170" s="1">
        <v>167</v>
      </c>
      <c r="AE170" s="2">
        <v>-1.1215E-8</v>
      </c>
      <c r="AF170" s="2">
        <v>-2.2428999999999999E-8</v>
      </c>
      <c r="AG170" s="1">
        <v>-353.92</v>
      </c>
      <c r="AH170" s="2">
        <f t="shared" si="14"/>
        <v>99.995541685242969</v>
      </c>
    </row>
    <row r="171" spans="1:34" x14ac:dyDescent="0.35">
      <c r="A171" s="1">
        <v>0</v>
      </c>
      <c r="B171" s="1">
        <v>168</v>
      </c>
      <c r="C171" s="2">
        <v>-1.0000000000000001E-9</v>
      </c>
      <c r="D171" s="2">
        <v>-1.9997E-9</v>
      </c>
      <c r="E171" s="1">
        <v>-31.556999999999999</v>
      </c>
      <c r="F171" s="2">
        <f t="shared" si="10"/>
        <v>99.984999999999985</v>
      </c>
      <c r="G171" s="13"/>
      <c r="H171" s="1">
        <v>3</v>
      </c>
      <c r="I171" s="1">
        <v>168</v>
      </c>
      <c r="J171" s="2">
        <v>-1.0817000000000001E-9</v>
      </c>
      <c r="K171" s="2">
        <v>-2.1632000000000001E-9</v>
      </c>
      <c r="L171" s="1">
        <v>-34.136000000000003</v>
      </c>
      <c r="M171" s="2">
        <f t="shared" si="11"/>
        <v>99.990755292594997</v>
      </c>
      <c r="N171" s="13"/>
      <c r="O171" s="1">
        <v>6</v>
      </c>
      <c r="P171" s="1">
        <v>168</v>
      </c>
      <c r="Q171" s="2">
        <v>-1.6538E-9</v>
      </c>
      <c r="R171" s="2">
        <v>-3.3070999999999999E-9</v>
      </c>
      <c r="S171" s="1">
        <v>-52.188000000000002</v>
      </c>
      <c r="T171" s="2">
        <f t="shared" si="12"/>
        <v>99.984883299068798</v>
      </c>
      <c r="U171" s="13"/>
      <c r="V171" s="1">
        <v>10</v>
      </c>
      <c r="W171" s="1">
        <v>168</v>
      </c>
      <c r="X171" s="2">
        <v>-4.0268000000000002E-9</v>
      </c>
      <c r="Y171" s="2">
        <v>-8.0528000000000002E-9</v>
      </c>
      <c r="Z171" s="1">
        <v>-127.07</v>
      </c>
      <c r="AA171" s="2">
        <f t="shared" si="13"/>
        <v>99.990066554087605</v>
      </c>
      <c r="AB171" s="13"/>
      <c r="AC171" s="1">
        <v>15</v>
      </c>
      <c r="AD171" s="1">
        <v>168</v>
      </c>
      <c r="AE171" s="2">
        <v>-1.1215E-8</v>
      </c>
      <c r="AF171" s="2">
        <v>-2.2428999999999999E-8</v>
      </c>
      <c r="AG171" s="1">
        <v>-353.92</v>
      </c>
      <c r="AH171" s="2">
        <f t="shared" si="14"/>
        <v>99.995541685242969</v>
      </c>
    </row>
    <row r="172" spans="1:34" x14ac:dyDescent="0.35">
      <c r="A172" s="1">
        <v>0</v>
      </c>
      <c r="B172" s="1">
        <v>169</v>
      </c>
      <c r="C172" s="2">
        <v>-1.0000000000000001E-9</v>
      </c>
      <c r="D172" s="2">
        <v>-1.9997E-9</v>
      </c>
      <c r="E172" s="1">
        <v>-31.556999999999999</v>
      </c>
      <c r="F172" s="2">
        <f t="shared" si="10"/>
        <v>99.984999999999985</v>
      </c>
      <c r="G172" s="13"/>
      <c r="H172" s="1">
        <v>3</v>
      </c>
      <c r="I172" s="1">
        <v>169</v>
      </c>
      <c r="J172" s="2">
        <v>-1.0817000000000001E-9</v>
      </c>
      <c r="K172" s="2">
        <v>-2.1632000000000001E-9</v>
      </c>
      <c r="L172" s="1">
        <v>-34.136000000000003</v>
      </c>
      <c r="M172" s="2">
        <f t="shared" si="11"/>
        <v>99.990755292594997</v>
      </c>
      <c r="N172" s="13"/>
      <c r="O172" s="1">
        <v>6</v>
      </c>
      <c r="P172" s="1">
        <v>169</v>
      </c>
      <c r="Q172" s="2">
        <v>-1.6538E-9</v>
      </c>
      <c r="R172" s="2">
        <v>-3.3070999999999999E-9</v>
      </c>
      <c r="S172" s="1">
        <v>-52.188000000000002</v>
      </c>
      <c r="T172" s="2">
        <f t="shared" si="12"/>
        <v>99.984883299068798</v>
      </c>
      <c r="U172" s="13"/>
      <c r="V172" s="1">
        <v>10</v>
      </c>
      <c r="W172" s="1">
        <v>169</v>
      </c>
      <c r="X172" s="2">
        <v>-4.0268000000000002E-9</v>
      </c>
      <c r="Y172" s="2">
        <v>-8.0528000000000002E-9</v>
      </c>
      <c r="Z172" s="1">
        <v>-127.07</v>
      </c>
      <c r="AA172" s="2">
        <f t="shared" si="13"/>
        <v>99.990066554087605</v>
      </c>
      <c r="AB172" s="13"/>
      <c r="AC172" s="1">
        <v>15</v>
      </c>
      <c r="AD172" s="1">
        <v>169</v>
      </c>
      <c r="AE172" s="2">
        <v>-1.1215E-8</v>
      </c>
      <c r="AF172" s="2">
        <v>-2.2428999999999999E-8</v>
      </c>
      <c r="AG172" s="1">
        <v>-353.92</v>
      </c>
      <c r="AH172" s="2">
        <f t="shared" si="14"/>
        <v>99.995541685242969</v>
      </c>
    </row>
    <row r="173" spans="1:34" x14ac:dyDescent="0.35">
      <c r="A173" s="1">
        <v>0</v>
      </c>
      <c r="B173" s="1">
        <v>170</v>
      </c>
      <c r="C173" s="2">
        <v>-1.0000000000000001E-9</v>
      </c>
      <c r="D173" s="2">
        <v>-1.9997E-9</v>
      </c>
      <c r="E173" s="1">
        <v>-31.556999999999999</v>
      </c>
      <c r="F173" s="2">
        <f t="shared" si="10"/>
        <v>99.984999999999985</v>
      </c>
      <c r="G173" s="13"/>
      <c r="H173" s="1">
        <v>3</v>
      </c>
      <c r="I173" s="1">
        <v>170</v>
      </c>
      <c r="J173" s="2">
        <v>-1.0817000000000001E-9</v>
      </c>
      <c r="K173" s="2">
        <v>-2.1632000000000001E-9</v>
      </c>
      <c r="L173" s="1">
        <v>-34.136000000000003</v>
      </c>
      <c r="M173" s="2">
        <f t="shared" si="11"/>
        <v>99.990755292594997</v>
      </c>
      <c r="N173" s="13"/>
      <c r="O173" s="1">
        <v>6</v>
      </c>
      <c r="P173" s="1">
        <v>170</v>
      </c>
      <c r="Q173" s="2">
        <v>-1.6538E-9</v>
      </c>
      <c r="R173" s="2">
        <v>-3.3070999999999999E-9</v>
      </c>
      <c r="S173" s="1">
        <v>-52.188000000000002</v>
      </c>
      <c r="T173" s="2">
        <f t="shared" si="12"/>
        <v>99.984883299068798</v>
      </c>
      <c r="U173" s="13"/>
      <c r="V173" s="1">
        <v>10</v>
      </c>
      <c r="W173" s="1">
        <v>170</v>
      </c>
      <c r="X173" s="2">
        <v>-4.0268000000000002E-9</v>
      </c>
      <c r="Y173" s="2">
        <v>-8.0528000000000002E-9</v>
      </c>
      <c r="Z173" s="1">
        <v>-127.07</v>
      </c>
      <c r="AA173" s="2">
        <f t="shared" si="13"/>
        <v>99.990066554087605</v>
      </c>
      <c r="AB173" s="13"/>
      <c r="AC173" s="1">
        <v>15</v>
      </c>
      <c r="AD173" s="1">
        <v>170</v>
      </c>
      <c r="AE173" s="2">
        <v>-1.1215E-8</v>
      </c>
      <c r="AF173" s="2">
        <v>-2.2428999999999999E-8</v>
      </c>
      <c r="AG173" s="1">
        <v>-353.92</v>
      </c>
      <c r="AH173" s="2">
        <f t="shared" si="14"/>
        <v>99.995541685242969</v>
      </c>
    </row>
    <row r="174" spans="1:34" x14ac:dyDescent="0.35">
      <c r="A174" s="1">
        <v>0</v>
      </c>
      <c r="B174" s="1">
        <v>171</v>
      </c>
      <c r="C174" s="2">
        <v>-1.0000000000000001E-9</v>
      </c>
      <c r="D174" s="2">
        <v>-1.9997E-9</v>
      </c>
      <c r="E174" s="1">
        <v>-31.556999999999999</v>
      </c>
      <c r="F174" s="2">
        <f t="shared" si="10"/>
        <v>99.984999999999985</v>
      </c>
      <c r="G174" s="13"/>
      <c r="H174" s="1">
        <v>3</v>
      </c>
      <c r="I174" s="1">
        <v>171</v>
      </c>
      <c r="J174" s="2">
        <v>-1.0817000000000001E-9</v>
      </c>
      <c r="K174" s="2">
        <v>-2.1632000000000001E-9</v>
      </c>
      <c r="L174" s="1">
        <v>-34.136000000000003</v>
      </c>
      <c r="M174" s="2">
        <f t="shared" si="11"/>
        <v>99.990755292594997</v>
      </c>
      <c r="N174" s="13"/>
      <c r="O174" s="1">
        <v>6</v>
      </c>
      <c r="P174" s="1">
        <v>171</v>
      </c>
      <c r="Q174" s="2">
        <v>-1.6538E-9</v>
      </c>
      <c r="R174" s="2">
        <v>-3.3070999999999999E-9</v>
      </c>
      <c r="S174" s="1">
        <v>-52.188000000000002</v>
      </c>
      <c r="T174" s="2">
        <f t="shared" si="12"/>
        <v>99.984883299068798</v>
      </c>
      <c r="U174" s="13"/>
      <c r="V174" s="1">
        <v>10</v>
      </c>
      <c r="W174" s="1">
        <v>171</v>
      </c>
      <c r="X174" s="2">
        <v>-4.0268000000000002E-9</v>
      </c>
      <c r="Y174" s="2">
        <v>-8.0528000000000002E-9</v>
      </c>
      <c r="Z174" s="1">
        <v>-127.07</v>
      </c>
      <c r="AA174" s="2">
        <f t="shared" si="13"/>
        <v>99.990066554087605</v>
      </c>
      <c r="AB174" s="13"/>
      <c r="AC174" s="1">
        <v>15</v>
      </c>
      <c r="AD174" s="1">
        <v>171</v>
      </c>
      <c r="AE174" s="2">
        <v>-1.1215E-8</v>
      </c>
      <c r="AF174" s="2">
        <v>-2.2428999999999999E-8</v>
      </c>
      <c r="AG174" s="1">
        <v>-353.92</v>
      </c>
      <c r="AH174" s="2">
        <f t="shared" si="14"/>
        <v>99.995541685242969</v>
      </c>
    </row>
    <row r="175" spans="1:34" x14ac:dyDescent="0.35">
      <c r="A175" s="1">
        <v>0</v>
      </c>
      <c r="B175" s="1">
        <v>172</v>
      </c>
      <c r="C175" s="2">
        <v>-1.0000000000000001E-9</v>
      </c>
      <c r="D175" s="2">
        <v>-1.9997E-9</v>
      </c>
      <c r="E175" s="1">
        <v>-31.556999999999999</v>
      </c>
      <c r="F175" s="2">
        <f t="shared" si="10"/>
        <v>99.984999999999985</v>
      </c>
      <c r="G175" s="13"/>
      <c r="H175" s="1">
        <v>3</v>
      </c>
      <c r="I175" s="1">
        <v>172</v>
      </c>
      <c r="J175" s="2">
        <v>-1.0817000000000001E-9</v>
      </c>
      <c r="K175" s="2">
        <v>-2.1632000000000001E-9</v>
      </c>
      <c r="L175" s="1">
        <v>-34.136000000000003</v>
      </c>
      <c r="M175" s="2">
        <f t="shared" si="11"/>
        <v>99.990755292594997</v>
      </c>
      <c r="N175" s="13"/>
      <c r="O175" s="1">
        <v>6</v>
      </c>
      <c r="P175" s="1">
        <v>172</v>
      </c>
      <c r="Q175" s="2">
        <v>-1.6538E-9</v>
      </c>
      <c r="R175" s="2">
        <v>-3.3070999999999999E-9</v>
      </c>
      <c r="S175" s="1">
        <v>-52.188000000000002</v>
      </c>
      <c r="T175" s="2">
        <f t="shared" si="12"/>
        <v>99.984883299068798</v>
      </c>
      <c r="U175" s="13"/>
      <c r="V175" s="1">
        <v>10</v>
      </c>
      <c r="W175" s="1">
        <v>172</v>
      </c>
      <c r="X175" s="2">
        <v>-4.0268000000000002E-9</v>
      </c>
      <c r="Y175" s="2">
        <v>-8.0528000000000002E-9</v>
      </c>
      <c r="Z175" s="1">
        <v>-127.07</v>
      </c>
      <c r="AA175" s="2">
        <f t="shared" si="13"/>
        <v>99.990066554087605</v>
      </c>
      <c r="AB175" s="13"/>
      <c r="AC175" s="1">
        <v>15</v>
      </c>
      <c r="AD175" s="1">
        <v>172</v>
      </c>
      <c r="AE175" s="2">
        <v>-1.1215E-8</v>
      </c>
      <c r="AF175" s="2">
        <v>-2.2428999999999999E-8</v>
      </c>
      <c r="AG175" s="1">
        <v>-353.92</v>
      </c>
      <c r="AH175" s="2">
        <f t="shared" si="14"/>
        <v>99.995541685242969</v>
      </c>
    </row>
    <row r="176" spans="1:34" x14ac:dyDescent="0.35">
      <c r="A176" s="1">
        <v>0</v>
      </c>
      <c r="B176" s="1">
        <v>173</v>
      </c>
      <c r="C176" s="2">
        <v>-1.0000000000000001E-9</v>
      </c>
      <c r="D176" s="2">
        <v>-1.9997E-9</v>
      </c>
      <c r="E176" s="1">
        <v>-31.556999999999999</v>
      </c>
      <c r="F176" s="2">
        <f t="shared" si="10"/>
        <v>99.984999999999985</v>
      </c>
      <c r="G176" s="13"/>
      <c r="H176" s="1">
        <v>3</v>
      </c>
      <c r="I176" s="1">
        <v>173</v>
      </c>
      <c r="J176" s="2">
        <v>-1.0817000000000001E-9</v>
      </c>
      <c r="K176" s="2">
        <v>-2.1632000000000001E-9</v>
      </c>
      <c r="L176" s="1">
        <v>-34.136000000000003</v>
      </c>
      <c r="M176" s="2">
        <f t="shared" si="11"/>
        <v>99.990755292594997</v>
      </c>
      <c r="N176" s="13"/>
      <c r="O176" s="1">
        <v>6</v>
      </c>
      <c r="P176" s="1">
        <v>173</v>
      </c>
      <c r="Q176" s="2">
        <v>-1.6538E-9</v>
      </c>
      <c r="R176" s="2">
        <v>-3.3070999999999999E-9</v>
      </c>
      <c r="S176" s="1">
        <v>-52.188000000000002</v>
      </c>
      <c r="T176" s="2">
        <f t="shared" si="12"/>
        <v>99.984883299068798</v>
      </c>
      <c r="U176" s="13"/>
      <c r="V176" s="1">
        <v>10</v>
      </c>
      <c r="W176" s="1">
        <v>173</v>
      </c>
      <c r="X176" s="2">
        <v>-4.0268000000000002E-9</v>
      </c>
      <c r="Y176" s="2">
        <v>-8.0528000000000002E-9</v>
      </c>
      <c r="Z176" s="1">
        <v>-127.07</v>
      </c>
      <c r="AA176" s="2">
        <f t="shared" si="13"/>
        <v>99.990066554087605</v>
      </c>
      <c r="AB176" s="13"/>
      <c r="AC176" s="1">
        <v>15</v>
      </c>
      <c r="AD176" s="1">
        <v>173</v>
      </c>
      <c r="AE176" s="2">
        <v>-1.1215E-8</v>
      </c>
      <c r="AF176" s="2">
        <v>-2.2428999999999999E-8</v>
      </c>
      <c r="AG176" s="1">
        <v>-353.92</v>
      </c>
      <c r="AH176" s="2">
        <f t="shared" si="14"/>
        <v>99.995541685242969</v>
      </c>
    </row>
    <row r="177" spans="1:34" x14ac:dyDescent="0.35">
      <c r="A177" s="1">
        <v>0</v>
      </c>
      <c r="B177" s="1">
        <v>174</v>
      </c>
      <c r="C177" s="2">
        <v>-1.0000000000000001E-9</v>
      </c>
      <c r="D177" s="2">
        <v>-1.9997E-9</v>
      </c>
      <c r="E177" s="1">
        <v>-31.556999999999999</v>
      </c>
      <c r="F177" s="2">
        <f t="shared" si="10"/>
        <v>99.984999999999985</v>
      </c>
      <c r="G177" s="13"/>
      <c r="H177" s="1">
        <v>3</v>
      </c>
      <c r="I177" s="1">
        <v>174</v>
      </c>
      <c r="J177" s="2">
        <v>-1.0817000000000001E-9</v>
      </c>
      <c r="K177" s="2">
        <v>-2.1632000000000001E-9</v>
      </c>
      <c r="L177" s="1">
        <v>-34.136000000000003</v>
      </c>
      <c r="M177" s="2">
        <f t="shared" si="11"/>
        <v>99.990755292594997</v>
      </c>
      <c r="N177" s="13"/>
      <c r="O177" s="1">
        <v>6</v>
      </c>
      <c r="P177" s="1">
        <v>174</v>
      </c>
      <c r="Q177" s="2">
        <v>-1.6538E-9</v>
      </c>
      <c r="R177" s="2">
        <v>-3.3070999999999999E-9</v>
      </c>
      <c r="S177" s="1">
        <v>-52.188000000000002</v>
      </c>
      <c r="T177" s="2">
        <f t="shared" si="12"/>
        <v>99.984883299068798</v>
      </c>
      <c r="U177" s="13"/>
      <c r="V177" s="1">
        <v>10</v>
      </c>
      <c r="W177" s="1">
        <v>174</v>
      </c>
      <c r="X177" s="2">
        <v>-4.0268000000000002E-9</v>
      </c>
      <c r="Y177" s="2">
        <v>-8.0528000000000002E-9</v>
      </c>
      <c r="Z177" s="1">
        <v>-127.07</v>
      </c>
      <c r="AA177" s="2">
        <f t="shared" si="13"/>
        <v>99.990066554087605</v>
      </c>
      <c r="AB177" s="13"/>
      <c r="AC177" s="1">
        <v>15</v>
      </c>
      <c r="AD177" s="1">
        <v>174</v>
      </c>
      <c r="AE177" s="2">
        <v>-1.1215E-8</v>
      </c>
      <c r="AF177" s="2">
        <v>-2.2428999999999999E-8</v>
      </c>
      <c r="AG177" s="1">
        <v>-353.92</v>
      </c>
      <c r="AH177" s="2">
        <f t="shared" si="14"/>
        <v>99.995541685242969</v>
      </c>
    </row>
    <row r="178" spans="1:34" x14ac:dyDescent="0.35">
      <c r="A178" s="1">
        <v>0</v>
      </c>
      <c r="B178" s="1">
        <v>175</v>
      </c>
      <c r="C178" s="2">
        <v>-1.0000000000000001E-9</v>
      </c>
      <c r="D178" s="2">
        <v>-1.9997E-9</v>
      </c>
      <c r="E178" s="1">
        <v>-31.556999999999999</v>
      </c>
      <c r="F178" s="2">
        <f t="shared" si="10"/>
        <v>99.984999999999985</v>
      </c>
      <c r="G178" s="13"/>
      <c r="H178" s="1">
        <v>3</v>
      </c>
      <c r="I178" s="1">
        <v>175</v>
      </c>
      <c r="J178" s="2">
        <v>-1.0817000000000001E-9</v>
      </c>
      <c r="K178" s="2">
        <v>-2.1632000000000001E-9</v>
      </c>
      <c r="L178" s="1">
        <v>-34.136000000000003</v>
      </c>
      <c r="M178" s="2">
        <f t="shared" si="11"/>
        <v>99.990755292594997</v>
      </c>
      <c r="N178" s="13"/>
      <c r="O178" s="1">
        <v>6</v>
      </c>
      <c r="P178" s="1">
        <v>175</v>
      </c>
      <c r="Q178" s="2">
        <v>-1.6538E-9</v>
      </c>
      <c r="R178" s="2">
        <v>-3.3070999999999999E-9</v>
      </c>
      <c r="S178" s="1">
        <v>-52.188000000000002</v>
      </c>
      <c r="T178" s="2">
        <f t="shared" si="12"/>
        <v>99.984883299068798</v>
      </c>
      <c r="U178" s="13"/>
      <c r="V178" s="1">
        <v>10</v>
      </c>
      <c r="W178" s="1">
        <v>175</v>
      </c>
      <c r="X178" s="2">
        <v>-4.0268000000000002E-9</v>
      </c>
      <c r="Y178" s="2">
        <v>-8.0528000000000002E-9</v>
      </c>
      <c r="Z178" s="1">
        <v>-127.07</v>
      </c>
      <c r="AA178" s="2">
        <f t="shared" si="13"/>
        <v>99.990066554087605</v>
      </c>
      <c r="AB178" s="13"/>
      <c r="AC178" s="1">
        <v>15</v>
      </c>
      <c r="AD178" s="1">
        <v>175</v>
      </c>
      <c r="AE178" s="2">
        <v>-1.1215E-8</v>
      </c>
      <c r="AF178" s="2">
        <v>-2.2428999999999999E-8</v>
      </c>
      <c r="AG178" s="1">
        <v>-353.92</v>
      </c>
      <c r="AH178" s="2">
        <f t="shared" si="14"/>
        <v>99.995541685242969</v>
      </c>
    </row>
    <row r="179" spans="1:34" x14ac:dyDescent="0.35">
      <c r="A179" s="1">
        <v>0</v>
      </c>
      <c r="B179" s="1">
        <v>176</v>
      </c>
      <c r="C179" s="2">
        <v>-1.0000000000000001E-9</v>
      </c>
      <c r="D179" s="2">
        <v>-1.9997E-9</v>
      </c>
      <c r="E179" s="1">
        <v>-31.556999999999999</v>
      </c>
      <c r="F179" s="2">
        <f t="shared" si="10"/>
        <v>99.984999999999985</v>
      </c>
      <c r="G179" s="13"/>
      <c r="H179" s="1">
        <v>3</v>
      </c>
      <c r="I179" s="1">
        <v>176</v>
      </c>
      <c r="J179" s="2">
        <v>-1.0817000000000001E-9</v>
      </c>
      <c r="K179" s="2">
        <v>-2.1632000000000001E-9</v>
      </c>
      <c r="L179" s="1">
        <v>-34.136000000000003</v>
      </c>
      <c r="M179" s="2">
        <f t="shared" si="11"/>
        <v>99.990755292594997</v>
      </c>
      <c r="N179" s="13"/>
      <c r="O179" s="1">
        <v>6</v>
      </c>
      <c r="P179" s="1">
        <v>176</v>
      </c>
      <c r="Q179" s="2">
        <v>-1.6538E-9</v>
      </c>
      <c r="R179" s="2">
        <v>-3.3070999999999999E-9</v>
      </c>
      <c r="S179" s="1">
        <v>-52.188000000000002</v>
      </c>
      <c r="T179" s="2">
        <f t="shared" si="12"/>
        <v>99.984883299068798</v>
      </c>
      <c r="U179" s="13"/>
      <c r="V179" s="1">
        <v>10</v>
      </c>
      <c r="W179" s="1">
        <v>176</v>
      </c>
      <c r="X179" s="2">
        <v>-4.0268000000000002E-9</v>
      </c>
      <c r="Y179" s="2">
        <v>-8.0528000000000002E-9</v>
      </c>
      <c r="Z179" s="1">
        <v>-127.07</v>
      </c>
      <c r="AA179" s="2">
        <f t="shared" si="13"/>
        <v>99.990066554087605</v>
      </c>
      <c r="AB179" s="13"/>
      <c r="AC179" s="1">
        <v>15</v>
      </c>
      <c r="AD179" s="1">
        <v>176</v>
      </c>
      <c r="AE179" s="2">
        <v>-1.1215E-8</v>
      </c>
      <c r="AF179" s="2">
        <v>-2.2428999999999999E-8</v>
      </c>
      <c r="AG179" s="1">
        <v>-353.92</v>
      </c>
      <c r="AH179" s="2">
        <f t="shared" si="14"/>
        <v>99.995541685242969</v>
      </c>
    </row>
    <row r="180" spans="1:34" x14ac:dyDescent="0.35">
      <c r="A180" s="1">
        <v>0</v>
      </c>
      <c r="B180" s="1">
        <v>177</v>
      </c>
      <c r="C180" s="2">
        <v>-1.0000000000000001E-9</v>
      </c>
      <c r="D180" s="2">
        <v>-1.9997E-9</v>
      </c>
      <c r="E180" s="1">
        <v>-31.556999999999999</v>
      </c>
      <c r="F180" s="2">
        <f t="shared" si="10"/>
        <v>99.984999999999985</v>
      </c>
      <c r="G180" s="13"/>
      <c r="H180" s="1">
        <v>3</v>
      </c>
      <c r="I180" s="1">
        <v>177</v>
      </c>
      <c r="J180" s="2">
        <v>-1.0817000000000001E-9</v>
      </c>
      <c r="K180" s="2">
        <v>-2.1632000000000001E-9</v>
      </c>
      <c r="L180" s="1">
        <v>-34.136000000000003</v>
      </c>
      <c r="M180" s="2">
        <f t="shared" si="11"/>
        <v>99.990755292594997</v>
      </c>
      <c r="N180" s="13"/>
      <c r="O180" s="1">
        <v>6</v>
      </c>
      <c r="P180" s="1">
        <v>177</v>
      </c>
      <c r="Q180" s="2">
        <v>-1.6538E-9</v>
      </c>
      <c r="R180" s="2">
        <v>-3.3070999999999999E-9</v>
      </c>
      <c r="S180" s="1">
        <v>-52.188000000000002</v>
      </c>
      <c r="T180" s="2">
        <f t="shared" si="12"/>
        <v>99.984883299068798</v>
      </c>
      <c r="U180" s="13"/>
      <c r="V180" s="1">
        <v>10</v>
      </c>
      <c r="W180" s="1">
        <v>177</v>
      </c>
      <c r="X180" s="2">
        <v>-4.0268000000000002E-9</v>
      </c>
      <c r="Y180" s="2">
        <v>-8.0528000000000002E-9</v>
      </c>
      <c r="Z180" s="1">
        <v>-127.07</v>
      </c>
      <c r="AA180" s="2">
        <f t="shared" si="13"/>
        <v>99.990066554087605</v>
      </c>
      <c r="AB180" s="13"/>
      <c r="AC180" s="1">
        <v>15</v>
      </c>
      <c r="AD180" s="1">
        <v>177</v>
      </c>
      <c r="AE180" s="2">
        <v>-1.1215E-8</v>
      </c>
      <c r="AF180" s="2">
        <v>-2.2428999999999999E-8</v>
      </c>
      <c r="AG180" s="1">
        <v>-353.92</v>
      </c>
      <c r="AH180" s="2">
        <f t="shared" si="14"/>
        <v>99.995541685242969</v>
      </c>
    </row>
    <row r="181" spans="1:34" x14ac:dyDescent="0.35">
      <c r="A181" s="1">
        <v>0</v>
      </c>
      <c r="B181" s="1">
        <v>178</v>
      </c>
      <c r="C181" s="2">
        <v>-1.0000000000000001E-9</v>
      </c>
      <c r="D181" s="2">
        <v>-1.9997E-9</v>
      </c>
      <c r="E181" s="1">
        <v>-31.556999999999999</v>
      </c>
      <c r="F181" s="2">
        <f t="shared" si="10"/>
        <v>99.984999999999985</v>
      </c>
      <c r="G181" s="13"/>
      <c r="H181" s="1">
        <v>3</v>
      </c>
      <c r="I181" s="1">
        <v>178</v>
      </c>
      <c r="J181" s="2">
        <v>-1.0817000000000001E-9</v>
      </c>
      <c r="K181" s="2">
        <v>-2.1632000000000001E-9</v>
      </c>
      <c r="L181" s="1">
        <v>-34.136000000000003</v>
      </c>
      <c r="M181" s="2">
        <f t="shared" si="11"/>
        <v>99.990755292594997</v>
      </c>
      <c r="N181" s="13"/>
      <c r="O181" s="1">
        <v>6</v>
      </c>
      <c r="P181" s="1">
        <v>178</v>
      </c>
      <c r="Q181" s="2">
        <v>-1.6538E-9</v>
      </c>
      <c r="R181" s="2">
        <v>-3.3070999999999999E-9</v>
      </c>
      <c r="S181" s="1">
        <v>-52.188000000000002</v>
      </c>
      <c r="T181" s="2">
        <f t="shared" si="12"/>
        <v>99.984883299068798</v>
      </c>
      <c r="U181" s="13"/>
      <c r="V181" s="1">
        <v>10</v>
      </c>
      <c r="W181" s="1">
        <v>178</v>
      </c>
      <c r="X181" s="2">
        <v>-4.0268000000000002E-9</v>
      </c>
      <c r="Y181" s="2">
        <v>-8.0528000000000002E-9</v>
      </c>
      <c r="Z181" s="1">
        <v>-127.07</v>
      </c>
      <c r="AA181" s="2">
        <f t="shared" si="13"/>
        <v>99.990066554087605</v>
      </c>
      <c r="AB181" s="13"/>
      <c r="AC181" s="1">
        <v>15</v>
      </c>
      <c r="AD181" s="1">
        <v>178</v>
      </c>
      <c r="AE181" s="2">
        <v>-1.1215E-8</v>
      </c>
      <c r="AF181" s="2">
        <v>-2.2428999999999999E-8</v>
      </c>
      <c r="AG181" s="1">
        <v>-353.92</v>
      </c>
      <c r="AH181" s="2">
        <f t="shared" si="14"/>
        <v>99.995541685242969</v>
      </c>
    </row>
    <row r="182" spans="1:34" x14ac:dyDescent="0.35">
      <c r="A182" s="1">
        <v>0</v>
      </c>
      <c r="B182" s="1">
        <v>179</v>
      </c>
      <c r="C182" s="2">
        <v>-1.0000000000000001E-9</v>
      </c>
      <c r="D182" s="2">
        <v>-1.9997E-9</v>
      </c>
      <c r="E182" s="1">
        <v>-31.556999999999999</v>
      </c>
      <c r="F182" s="2">
        <f t="shared" si="10"/>
        <v>99.984999999999985</v>
      </c>
      <c r="G182" s="13"/>
      <c r="H182" s="1">
        <v>3</v>
      </c>
      <c r="I182" s="1">
        <v>179</v>
      </c>
      <c r="J182" s="2">
        <v>-1.0817000000000001E-9</v>
      </c>
      <c r="K182" s="2">
        <v>-2.1632000000000001E-9</v>
      </c>
      <c r="L182" s="1">
        <v>-34.136000000000003</v>
      </c>
      <c r="M182" s="2">
        <f t="shared" si="11"/>
        <v>99.990755292594997</v>
      </c>
      <c r="N182" s="13"/>
      <c r="O182" s="1">
        <v>6</v>
      </c>
      <c r="P182" s="1">
        <v>179</v>
      </c>
      <c r="Q182" s="2">
        <v>-1.6538E-9</v>
      </c>
      <c r="R182" s="2">
        <v>-3.3070999999999999E-9</v>
      </c>
      <c r="S182" s="1">
        <v>-52.188000000000002</v>
      </c>
      <c r="T182" s="2">
        <f t="shared" si="12"/>
        <v>99.984883299068798</v>
      </c>
      <c r="U182" s="13"/>
      <c r="V182" s="1">
        <v>10</v>
      </c>
      <c r="W182" s="1">
        <v>179</v>
      </c>
      <c r="X182" s="2">
        <v>-4.0268000000000002E-9</v>
      </c>
      <c r="Y182" s="2">
        <v>-8.0528000000000002E-9</v>
      </c>
      <c r="Z182" s="1">
        <v>-127.07</v>
      </c>
      <c r="AA182" s="2">
        <f t="shared" si="13"/>
        <v>99.990066554087605</v>
      </c>
      <c r="AB182" s="13"/>
      <c r="AC182" s="1">
        <v>15</v>
      </c>
      <c r="AD182" s="1">
        <v>179</v>
      </c>
      <c r="AE182" s="2">
        <v>-1.1215E-8</v>
      </c>
      <c r="AF182" s="2">
        <v>-2.2428999999999999E-8</v>
      </c>
      <c r="AG182" s="1">
        <v>-353.92</v>
      </c>
      <c r="AH182" s="2">
        <f t="shared" si="14"/>
        <v>99.995541685242969</v>
      </c>
    </row>
    <row r="183" spans="1:34" x14ac:dyDescent="0.35">
      <c r="A183" s="1">
        <v>0</v>
      </c>
      <c r="B183" s="1">
        <v>180</v>
      </c>
      <c r="C183" s="2">
        <v>-1.0000000000000001E-9</v>
      </c>
      <c r="D183" s="2">
        <v>-1.9997E-9</v>
      </c>
      <c r="E183" s="1">
        <v>-31.556999999999999</v>
      </c>
      <c r="F183" s="2">
        <f t="shared" si="10"/>
        <v>99.984999999999985</v>
      </c>
      <c r="G183" s="13"/>
      <c r="H183" s="1">
        <v>3</v>
      </c>
      <c r="I183" s="1">
        <v>180</v>
      </c>
      <c r="J183" s="2">
        <v>-1.0817000000000001E-9</v>
      </c>
      <c r="K183" s="2">
        <v>-2.1632000000000001E-9</v>
      </c>
      <c r="L183" s="1">
        <v>-34.136000000000003</v>
      </c>
      <c r="M183" s="2">
        <f t="shared" si="11"/>
        <v>99.990755292594997</v>
      </c>
      <c r="N183" s="13"/>
      <c r="O183" s="1">
        <v>6</v>
      </c>
      <c r="P183" s="1">
        <v>180</v>
      </c>
      <c r="Q183" s="2">
        <v>-1.6538E-9</v>
      </c>
      <c r="R183" s="2">
        <v>-3.3070999999999999E-9</v>
      </c>
      <c r="S183" s="1">
        <v>-52.188000000000002</v>
      </c>
      <c r="T183" s="2">
        <f t="shared" si="12"/>
        <v>99.984883299068798</v>
      </c>
      <c r="U183" s="13"/>
      <c r="V183" s="1">
        <v>10</v>
      </c>
      <c r="W183" s="1">
        <v>180</v>
      </c>
      <c r="X183" s="2">
        <v>-4.0268000000000002E-9</v>
      </c>
      <c r="Y183" s="2">
        <v>-8.0528000000000002E-9</v>
      </c>
      <c r="Z183" s="1">
        <v>-127.07</v>
      </c>
      <c r="AA183" s="2">
        <f t="shared" si="13"/>
        <v>99.990066554087605</v>
      </c>
      <c r="AB183" s="13"/>
      <c r="AC183" s="1">
        <v>15</v>
      </c>
      <c r="AD183" s="1">
        <v>180</v>
      </c>
      <c r="AE183" s="2">
        <v>-1.1215E-8</v>
      </c>
      <c r="AF183" s="2">
        <v>-2.2428999999999999E-8</v>
      </c>
      <c r="AG183" s="1">
        <v>-353.92</v>
      </c>
      <c r="AH183" s="2">
        <f t="shared" si="14"/>
        <v>99.995541685242969</v>
      </c>
    </row>
    <row r="184" spans="1:34" x14ac:dyDescent="0.35">
      <c r="A184" s="1">
        <v>0</v>
      </c>
      <c r="B184" s="1">
        <v>181</v>
      </c>
      <c r="C184" s="2">
        <v>-1.0000000000000001E-9</v>
      </c>
      <c r="D184" s="2">
        <v>-1.9997E-9</v>
      </c>
      <c r="E184" s="1">
        <v>-31.556999999999999</v>
      </c>
      <c r="F184" s="2">
        <f t="shared" si="10"/>
        <v>99.984999999999985</v>
      </c>
      <c r="G184" s="13"/>
      <c r="H184" s="1">
        <v>3</v>
      </c>
      <c r="I184" s="1">
        <v>181</v>
      </c>
      <c r="J184" s="2">
        <v>-1.0817000000000001E-9</v>
      </c>
      <c r="K184" s="2">
        <v>-2.1632000000000001E-9</v>
      </c>
      <c r="L184" s="1">
        <v>-34.136000000000003</v>
      </c>
      <c r="M184" s="2">
        <f t="shared" si="11"/>
        <v>99.990755292594997</v>
      </c>
      <c r="N184" s="13"/>
      <c r="O184" s="1">
        <v>6</v>
      </c>
      <c r="P184" s="1">
        <v>181</v>
      </c>
      <c r="Q184" s="2">
        <v>-1.6538E-9</v>
      </c>
      <c r="R184" s="2">
        <v>-3.3070999999999999E-9</v>
      </c>
      <c r="S184" s="1">
        <v>-52.188000000000002</v>
      </c>
      <c r="T184" s="2">
        <f t="shared" si="12"/>
        <v>99.984883299068798</v>
      </c>
      <c r="U184" s="13"/>
      <c r="V184" s="1">
        <v>10</v>
      </c>
      <c r="W184" s="1">
        <v>181</v>
      </c>
      <c r="X184" s="2">
        <v>-4.0268000000000002E-9</v>
      </c>
      <c r="Y184" s="2">
        <v>-8.0528000000000002E-9</v>
      </c>
      <c r="Z184" s="1">
        <v>-127.07</v>
      </c>
      <c r="AA184" s="2">
        <f t="shared" si="13"/>
        <v>99.990066554087605</v>
      </c>
      <c r="AB184" s="13"/>
      <c r="AC184" s="1">
        <v>15</v>
      </c>
      <c r="AD184" s="1">
        <v>181</v>
      </c>
      <c r="AE184" s="2">
        <v>-1.1215E-8</v>
      </c>
      <c r="AF184" s="2">
        <v>-2.2428999999999999E-8</v>
      </c>
      <c r="AG184" s="1">
        <v>-353.92</v>
      </c>
      <c r="AH184" s="2">
        <f t="shared" si="14"/>
        <v>99.995541685242969</v>
      </c>
    </row>
    <row r="185" spans="1:34" x14ac:dyDescent="0.35">
      <c r="A185" s="1">
        <v>0</v>
      </c>
      <c r="B185" s="1">
        <v>182</v>
      </c>
      <c r="C185" s="2">
        <v>-1.0000000000000001E-9</v>
      </c>
      <c r="D185" s="2">
        <v>-1.9997E-9</v>
      </c>
      <c r="E185" s="1">
        <v>-31.556999999999999</v>
      </c>
      <c r="F185" s="2">
        <f t="shared" si="10"/>
        <v>99.984999999999985</v>
      </c>
      <c r="G185" s="13"/>
      <c r="H185" s="1">
        <v>3</v>
      </c>
      <c r="I185" s="1">
        <v>182</v>
      </c>
      <c r="J185" s="2">
        <v>-1.0817000000000001E-9</v>
      </c>
      <c r="K185" s="2">
        <v>-2.1632000000000001E-9</v>
      </c>
      <c r="L185" s="1">
        <v>-34.136000000000003</v>
      </c>
      <c r="M185" s="2">
        <f t="shared" si="11"/>
        <v>99.990755292594997</v>
      </c>
      <c r="N185" s="13"/>
      <c r="O185" s="1">
        <v>6</v>
      </c>
      <c r="P185" s="1">
        <v>182</v>
      </c>
      <c r="Q185" s="2">
        <v>-1.6538E-9</v>
      </c>
      <c r="R185" s="2">
        <v>-3.3070999999999999E-9</v>
      </c>
      <c r="S185" s="1">
        <v>-52.188000000000002</v>
      </c>
      <c r="T185" s="2">
        <f t="shared" si="12"/>
        <v>99.984883299068798</v>
      </c>
      <c r="U185" s="13"/>
      <c r="V185" s="1">
        <v>10</v>
      </c>
      <c r="W185" s="1">
        <v>182</v>
      </c>
      <c r="X185" s="2">
        <v>-4.0268000000000002E-9</v>
      </c>
      <c r="Y185" s="2">
        <v>-8.0528000000000002E-9</v>
      </c>
      <c r="Z185" s="1">
        <v>-127.07</v>
      </c>
      <c r="AA185" s="2">
        <f t="shared" si="13"/>
        <v>99.990066554087605</v>
      </c>
      <c r="AB185" s="13"/>
      <c r="AC185" s="1">
        <v>15</v>
      </c>
      <c r="AD185" s="1">
        <v>182</v>
      </c>
      <c r="AE185" s="2">
        <v>-1.1215E-8</v>
      </c>
      <c r="AF185" s="2">
        <v>-2.2428999999999999E-8</v>
      </c>
      <c r="AG185" s="1">
        <v>-353.92</v>
      </c>
      <c r="AH185" s="2">
        <f t="shared" si="14"/>
        <v>99.995541685242969</v>
      </c>
    </row>
    <row r="186" spans="1:34" x14ac:dyDescent="0.35">
      <c r="A186" s="1">
        <v>0</v>
      </c>
      <c r="B186" s="1">
        <v>183</v>
      </c>
      <c r="C186" s="2">
        <v>-1.0000000000000001E-9</v>
      </c>
      <c r="D186" s="2">
        <v>-1.9997E-9</v>
      </c>
      <c r="E186" s="1">
        <v>-31.556999999999999</v>
      </c>
      <c r="F186" s="2">
        <f t="shared" si="10"/>
        <v>99.984999999999985</v>
      </c>
      <c r="G186" s="13"/>
      <c r="H186" s="1">
        <v>3</v>
      </c>
      <c r="I186" s="1">
        <v>183</v>
      </c>
      <c r="J186" s="2">
        <v>-1.0817000000000001E-9</v>
      </c>
      <c r="K186" s="2">
        <v>-2.1632000000000001E-9</v>
      </c>
      <c r="L186" s="1">
        <v>-34.136000000000003</v>
      </c>
      <c r="M186" s="2">
        <f t="shared" si="11"/>
        <v>99.990755292594997</v>
      </c>
      <c r="N186" s="13"/>
      <c r="O186" s="1">
        <v>6</v>
      </c>
      <c r="P186" s="1">
        <v>183</v>
      </c>
      <c r="Q186" s="2">
        <v>-1.6538E-9</v>
      </c>
      <c r="R186" s="2">
        <v>-3.3070999999999999E-9</v>
      </c>
      <c r="S186" s="1">
        <v>-52.188000000000002</v>
      </c>
      <c r="T186" s="2">
        <f t="shared" si="12"/>
        <v>99.984883299068798</v>
      </c>
      <c r="U186" s="13"/>
      <c r="V186" s="1">
        <v>10</v>
      </c>
      <c r="W186" s="1">
        <v>183</v>
      </c>
      <c r="X186" s="2">
        <v>-4.0268000000000002E-9</v>
      </c>
      <c r="Y186" s="2">
        <v>-8.0528000000000002E-9</v>
      </c>
      <c r="Z186" s="1">
        <v>-127.07</v>
      </c>
      <c r="AA186" s="2">
        <f t="shared" si="13"/>
        <v>99.990066554087605</v>
      </c>
      <c r="AB186" s="13"/>
      <c r="AC186" s="1">
        <v>15</v>
      </c>
      <c r="AD186" s="1">
        <v>183</v>
      </c>
      <c r="AE186" s="2">
        <v>-1.1215E-8</v>
      </c>
      <c r="AF186" s="2">
        <v>-2.2428999999999999E-8</v>
      </c>
      <c r="AG186" s="1">
        <v>-353.92</v>
      </c>
      <c r="AH186" s="2">
        <f t="shared" si="14"/>
        <v>99.995541685242969</v>
      </c>
    </row>
    <row r="187" spans="1:34" x14ac:dyDescent="0.35">
      <c r="A187" s="1">
        <v>0</v>
      </c>
      <c r="B187" s="1">
        <v>184</v>
      </c>
      <c r="C187" s="2">
        <v>-1.0000000000000001E-9</v>
      </c>
      <c r="D187" s="2">
        <v>-1.9997E-9</v>
      </c>
      <c r="E187" s="1">
        <v>-31.556999999999999</v>
      </c>
      <c r="F187" s="2">
        <f t="shared" si="10"/>
        <v>99.984999999999985</v>
      </c>
      <c r="G187" s="13"/>
      <c r="H187" s="1">
        <v>3</v>
      </c>
      <c r="I187" s="1">
        <v>184</v>
      </c>
      <c r="J187" s="2">
        <v>-1.0817000000000001E-9</v>
      </c>
      <c r="K187" s="2">
        <v>-2.1632000000000001E-9</v>
      </c>
      <c r="L187" s="1">
        <v>-34.136000000000003</v>
      </c>
      <c r="M187" s="2">
        <f t="shared" si="11"/>
        <v>99.990755292594997</v>
      </c>
      <c r="N187" s="13"/>
      <c r="O187" s="1">
        <v>6</v>
      </c>
      <c r="P187" s="1">
        <v>184</v>
      </c>
      <c r="Q187" s="2">
        <v>-1.6538E-9</v>
      </c>
      <c r="R187" s="2">
        <v>-3.3070999999999999E-9</v>
      </c>
      <c r="S187" s="1">
        <v>-52.188000000000002</v>
      </c>
      <c r="T187" s="2">
        <f t="shared" si="12"/>
        <v>99.984883299068798</v>
      </c>
      <c r="U187" s="13"/>
      <c r="V187" s="1">
        <v>10</v>
      </c>
      <c r="W187" s="1">
        <v>184</v>
      </c>
      <c r="X187" s="2">
        <v>-4.0268000000000002E-9</v>
      </c>
      <c r="Y187" s="2">
        <v>-8.0528000000000002E-9</v>
      </c>
      <c r="Z187" s="1">
        <v>-127.07</v>
      </c>
      <c r="AA187" s="2">
        <f t="shared" si="13"/>
        <v>99.990066554087605</v>
      </c>
      <c r="AB187" s="13"/>
      <c r="AC187" s="1">
        <v>15</v>
      </c>
      <c r="AD187" s="1">
        <v>184</v>
      </c>
      <c r="AE187" s="2">
        <v>-1.1215E-8</v>
      </c>
      <c r="AF187" s="2">
        <v>-2.2428999999999999E-8</v>
      </c>
      <c r="AG187" s="1">
        <v>-353.92</v>
      </c>
      <c r="AH187" s="2">
        <f t="shared" si="14"/>
        <v>99.995541685242969</v>
      </c>
    </row>
    <row r="188" spans="1:34" x14ac:dyDescent="0.35">
      <c r="A188" s="1">
        <v>0</v>
      </c>
      <c r="B188" s="1">
        <v>185</v>
      </c>
      <c r="C188" s="2">
        <v>-1.0000000000000001E-9</v>
      </c>
      <c r="D188" s="2">
        <v>-1.9997E-9</v>
      </c>
      <c r="E188" s="1">
        <v>-31.556999999999999</v>
      </c>
      <c r="F188" s="2">
        <f t="shared" si="10"/>
        <v>99.984999999999985</v>
      </c>
      <c r="G188" s="13"/>
      <c r="H188" s="1">
        <v>3</v>
      </c>
      <c r="I188" s="1">
        <v>185</v>
      </c>
      <c r="J188" s="2">
        <v>-1.0817000000000001E-9</v>
      </c>
      <c r="K188" s="2">
        <v>-2.1632000000000001E-9</v>
      </c>
      <c r="L188" s="1">
        <v>-34.136000000000003</v>
      </c>
      <c r="M188" s="2">
        <f t="shared" si="11"/>
        <v>99.990755292594997</v>
      </c>
      <c r="N188" s="13"/>
      <c r="O188" s="1">
        <v>6</v>
      </c>
      <c r="P188" s="1">
        <v>185</v>
      </c>
      <c r="Q188" s="2">
        <v>-1.6538E-9</v>
      </c>
      <c r="R188" s="2">
        <v>-3.3070999999999999E-9</v>
      </c>
      <c r="S188" s="1">
        <v>-52.188000000000002</v>
      </c>
      <c r="T188" s="2">
        <f t="shared" si="12"/>
        <v>99.984883299068798</v>
      </c>
      <c r="U188" s="13"/>
      <c r="V188" s="1">
        <v>10</v>
      </c>
      <c r="W188" s="1">
        <v>185</v>
      </c>
      <c r="X188" s="2">
        <v>-4.0268000000000002E-9</v>
      </c>
      <c r="Y188" s="2">
        <v>-8.0528000000000002E-9</v>
      </c>
      <c r="Z188" s="1">
        <v>-127.07</v>
      </c>
      <c r="AA188" s="2">
        <f t="shared" si="13"/>
        <v>99.990066554087605</v>
      </c>
      <c r="AB188" s="13"/>
      <c r="AC188" s="1">
        <v>15</v>
      </c>
      <c r="AD188" s="1">
        <v>185</v>
      </c>
      <c r="AE188" s="2">
        <v>-1.1215E-8</v>
      </c>
      <c r="AF188" s="2">
        <v>-2.2428999999999999E-8</v>
      </c>
      <c r="AG188" s="1">
        <v>-353.92</v>
      </c>
      <c r="AH188" s="2">
        <f t="shared" si="14"/>
        <v>99.995541685242969</v>
      </c>
    </row>
    <row r="189" spans="1:34" x14ac:dyDescent="0.35">
      <c r="A189" s="1">
        <v>0</v>
      </c>
      <c r="B189" s="1">
        <v>186</v>
      </c>
      <c r="C189" s="2">
        <v>-1.0000000000000001E-9</v>
      </c>
      <c r="D189" s="2">
        <v>-1.9997E-9</v>
      </c>
      <c r="E189" s="1">
        <v>-31.556999999999999</v>
      </c>
      <c r="F189" s="2">
        <f t="shared" si="10"/>
        <v>99.984999999999985</v>
      </c>
      <c r="G189" s="13"/>
      <c r="H189" s="1">
        <v>3</v>
      </c>
      <c r="I189" s="1">
        <v>186</v>
      </c>
      <c r="J189" s="2">
        <v>-1.0817000000000001E-9</v>
      </c>
      <c r="K189" s="2">
        <v>-2.1632000000000001E-9</v>
      </c>
      <c r="L189" s="1">
        <v>-34.136000000000003</v>
      </c>
      <c r="M189" s="2">
        <f t="shared" si="11"/>
        <v>99.990755292594997</v>
      </c>
      <c r="N189" s="13"/>
      <c r="O189" s="1">
        <v>6</v>
      </c>
      <c r="P189" s="1">
        <v>186</v>
      </c>
      <c r="Q189" s="2">
        <v>-1.6538E-9</v>
      </c>
      <c r="R189" s="2">
        <v>-3.3070999999999999E-9</v>
      </c>
      <c r="S189" s="1">
        <v>-52.188000000000002</v>
      </c>
      <c r="T189" s="2">
        <f t="shared" si="12"/>
        <v>99.984883299068798</v>
      </c>
      <c r="U189" s="13"/>
      <c r="V189" s="1">
        <v>10</v>
      </c>
      <c r="W189" s="1">
        <v>186</v>
      </c>
      <c r="X189" s="2">
        <v>-4.0268000000000002E-9</v>
      </c>
      <c r="Y189" s="2">
        <v>-8.0528000000000002E-9</v>
      </c>
      <c r="Z189" s="1">
        <v>-127.07</v>
      </c>
      <c r="AA189" s="2">
        <f t="shared" si="13"/>
        <v>99.990066554087605</v>
      </c>
      <c r="AB189" s="13"/>
      <c r="AC189" s="1">
        <v>15</v>
      </c>
      <c r="AD189" s="1">
        <v>186</v>
      </c>
      <c r="AE189" s="2">
        <v>-1.1215E-8</v>
      </c>
      <c r="AF189" s="2">
        <v>-2.2428999999999999E-8</v>
      </c>
      <c r="AG189" s="1">
        <v>-353.92</v>
      </c>
      <c r="AH189" s="2">
        <f t="shared" si="14"/>
        <v>99.995541685242969</v>
      </c>
    </row>
    <row r="190" spans="1:34" x14ac:dyDescent="0.35">
      <c r="A190" s="1">
        <v>0</v>
      </c>
      <c r="B190" s="1">
        <v>187</v>
      </c>
      <c r="C190" s="2">
        <v>-1.0000000000000001E-9</v>
      </c>
      <c r="D190" s="2">
        <v>-1.9997E-9</v>
      </c>
      <c r="E190" s="1">
        <v>-31.556999999999999</v>
      </c>
      <c r="F190" s="2">
        <f t="shared" si="10"/>
        <v>99.984999999999985</v>
      </c>
      <c r="G190" s="13"/>
      <c r="H190" s="1">
        <v>3</v>
      </c>
      <c r="I190" s="1">
        <v>187</v>
      </c>
      <c r="J190" s="2">
        <v>-1.0817000000000001E-9</v>
      </c>
      <c r="K190" s="2">
        <v>-2.1632000000000001E-9</v>
      </c>
      <c r="L190" s="1">
        <v>-34.136000000000003</v>
      </c>
      <c r="M190" s="2">
        <f t="shared" si="11"/>
        <v>99.990755292594997</v>
      </c>
      <c r="N190" s="13"/>
      <c r="O190" s="1">
        <v>6</v>
      </c>
      <c r="P190" s="1">
        <v>187</v>
      </c>
      <c r="Q190" s="2">
        <v>-1.6538E-9</v>
      </c>
      <c r="R190" s="2">
        <v>-3.3070999999999999E-9</v>
      </c>
      <c r="S190" s="1">
        <v>-52.188000000000002</v>
      </c>
      <c r="T190" s="2">
        <f t="shared" si="12"/>
        <v>99.984883299068798</v>
      </c>
      <c r="U190" s="13"/>
      <c r="V190" s="1">
        <v>10</v>
      </c>
      <c r="W190" s="1">
        <v>187</v>
      </c>
      <c r="X190" s="2">
        <v>-4.0268000000000002E-9</v>
      </c>
      <c r="Y190" s="2">
        <v>-8.0528000000000002E-9</v>
      </c>
      <c r="Z190" s="1">
        <v>-127.07</v>
      </c>
      <c r="AA190" s="2">
        <f t="shared" si="13"/>
        <v>99.990066554087605</v>
      </c>
      <c r="AB190" s="13"/>
      <c r="AC190" s="1">
        <v>15</v>
      </c>
      <c r="AD190" s="1">
        <v>187</v>
      </c>
      <c r="AE190" s="2">
        <v>-1.1215E-8</v>
      </c>
      <c r="AF190" s="2">
        <v>-2.2428999999999999E-8</v>
      </c>
      <c r="AG190" s="1">
        <v>-353.92</v>
      </c>
      <c r="AH190" s="2">
        <f t="shared" si="14"/>
        <v>99.995541685242969</v>
      </c>
    </row>
    <row r="191" spans="1:34" x14ac:dyDescent="0.35">
      <c r="A191" s="1">
        <v>0</v>
      </c>
      <c r="B191" s="1">
        <v>188</v>
      </c>
      <c r="C191" s="2">
        <v>-1.0000000000000001E-9</v>
      </c>
      <c r="D191" s="2">
        <v>-1.9997E-9</v>
      </c>
      <c r="E191" s="1">
        <v>-31.556999999999999</v>
      </c>
      <c r="F191" s="2">
        <f t="shared" si="10"/>
        <v>99.984999999999985</v>
      </c>
      <c r="G191" s="13"/>
      <c r="H191" s="1">
        <v>3</v>
      </c>
      <c r="I191" s="1">
        <v>188</v>
      </c>
      <c r="J191" s="2">
        <v>-1.0817000000000001E-9</v>
      </c>
      <c r="K191" s="2">
        <v>-2.1632000000000001E-9</v>
      </c>
      <c r="L191" s="1">
        <v>-34.136000000000003</v>
      </c>
      <c r="M191" s="2">
        <f t="shared" si="11"/>
        <v>99.990755292594997</v>
      </c>
      <c r="N191" s="13"/>
      <c r="O191" s="1">
        <v>6</v>
      </c>
      <c r="P191" s="1">
        <v>188</v>
      </c>
      <c r="Q191" s="2">
        <v>-1.6538E-9</v>
      </c>
      <c r="R191" s="2">
        <v>-3.3070999999999999E-9</v>
      </c>
      <c r="S191" s="1">
        <v>-52.188000000000002</v>
      </c>
      <c r="T191" s="2">
        <f t="shared" si="12"/>
        <v>99.984883299068798</v>
      </c>
      <c r="U191" s="13"/>
      <c r="V191" s="1">
        <v>10</v>
      </c>
      <c r="W191" s="1">
        <v>188</v>
      </c>
      <c r="X191" s="2">
        <v>-4.0268000000000002E-9</v>
      </c>
      <c r="Y191" s="2">
        <v>-8.0528000000000002E-9</v>
      </c>
      <c r="Z191" s="1">
        <v>-127.07</v>
      </c>
      <c r="AA191" s="2">
        <f t="shared" si="13"/>
        <v>99.990066554087605</v>
      </c>
      <c r="AB191" s="13"/>
      <c r="AC191" s="1">
        <v>15</v>
      </c>
      <c r="AD191" s="1">
        <v>188</v>
      </c>
      <c r="AE191" s="2">
        <v>-1.1215E-8</v>
      </c>
      <c r="AF191" s="2">
        <v>-2.2428999999999999E-8</v>
      </c>
      <c r="AG191" s="1">
        <v>-353.92</v>
      </c>
      <c r="AH191" s="2">
        <f t="shared" si="14"/>
        <v>99.995541685242969</v>
      </c>
    </row>
    <row r="192" spans="1:34" x14ac:dyDescent="0.35">
      <c r="A192" s="1">
        <v>0</v>
      </c>
      <c r="B192" s="1">
        <v>189</v>
      </c>
      <c r="C192" s="2">
        <v>-1.0000000000000001E-9</v>
      </c>
      <c r="D192" s="2">
        <v>-1.9997E-9</v>
      </c>
      <c r="E192" s="1">
        <v>-31.556999999999999</v>
      </c>
      <c r="F192" s="2">
        <f t="shared" si="10"/>
        <v>99.984999999999985</v>
      </c>
      <c r="G192" s="13"/>
      <c r="H192" s="1">
        <v>3</v>
      </c>
      <c r="I192" s="1">
        <v>189</v>
      </c>
      <c r="J192" s="2">
        <v>-1.0817000000000001E-9</v>
      </c>
      <c r="K192" s="2">
        <v>-2.1632000000000001E-9</v>
      </c>
      <c r="L192" s="1">
        <v>-34.136000000000003</v>
      </c>
      <c r="M192" s="2">
        <f t="shared" si="11"/>
        <v>99.990755292594997</v>
      </c>
      <c r="N192" s="13"/>
      <c r="O192" s="1">
        <v>6</v>
      </c>
      <c r="P192" s="1">
        <v>189</v>
      </c>
      <c r="Q192" s="2">
        <v>-1.6538E-9</v>
      </c>
      <c r="R192" s="2">
        <v>-3.3070999999999999E-9</v>
      </c>
      <c r="S192" s="1">
        <v>-52.188000000000002</v>
      </c>
      <c r="T192" s="2">
        <f t="shared" si="12"/>
        <v>99.984883299068798</v>
      </c>
      <c r="U192" s="13"/>
      <c r="V192" s="1">
        <v>10</v>
      </c>
      <c r="W192" s="1">
        <v>189</v>
      </c>
      <c r="X192" s="2">
        <v>-4.0268000000000002E-9</v>
      </c>
      <c r="Y192" s="2">
        <v>-8.0528000000000002E-9</v>
      </c>
      <c r="Z192" s="1">
        <v>-127.07</v>
      </c>
      <c r="AA192" s="2">
        <f t="shared" si="13"/>
        <v>99.990066554087605</v>
      </c>
      <c r="AB192" s="13"/>
      <c r="AC192" s="1">
        <v>15</v>
      </c>
      <c r="AD192" s="1">
        <v>189</v>
      </c>
      <c r="AE192" s="2">
        <v>-1.1215E-8</v>
      </c>
      <c r="AF192" s="2">
        <v>-2.2428999999999999E-8</v>
      </c>
      <c r="AG192" s="1">
        <v>-353.92</v>
      </c>
      <c r="AH192" s="2">
        <f t="shared" si="14"/>
        <v>99.995541685242969</v>
      </c>
    </row>
    <row r="193" spans="1:34" x14ac:dyDescent="0.35">
      <c r="A193" s="1">
        <v>0</v>
      </c>
      <c r="B193" s="1">
        <v>190</v>
      </c>
      <c r="C193" s="2">
        <v>-1.0000000000000001E-9</v>
      </c>
      <c r="D193" s="2">
        <v>-1.9997E-9</v>
      </c>
      <c r="E193" s="1">
        <v>-31.556999999999999</v>
      </c>
      <c r="F193" s="2">
        <f t="shared" si="10"/>
        <v>99.984999999999985</v>
      </c>
      <c r="G193" s="13"/>
      <c r="H193" s="1">
        <v>3</v>
      </c>
      <c r="I193" s="1">
        <v>190</v>
      </c>
      <c r="J193" s="2">
        <v>-1.0817000000000001E-9</v>
      </c>
      <c r="K193" s="2">
        <v>-2.1632000000000001E-9</v>
      </c>
      <c r="L193" s="1">
        <v>-34.136000000000003</v>
      </c>
      <c r="M193" s="2">
        <f t="shared" si="11"/>
        <v>99.990755292594997</v>
      </c>
      <c r="N193" s="13"/>
      <c r="O193" s="1">
        <v>6</v>
      </c>
      <c r="P193" s="1">
        <v>190</v>
      </c>
      <c r="Q193" s="2">
        <v>-1.6538E-9</v>
      </c>
      <c r="R193" s="2">
        <v>-3.3070999999999999E-9</v>
      </c>
      <c r="S193" s="1">
        <v>-52.188000000000002</v>
      </c>
      <c r="T193" s="2">
        <f t="shared" si="12"/>
        <v>99.984883299068798</v>
      </c>
      <c r="U193" s="13"/>
      <c r="V193" s="1">
        <v>10</v>
      </c>
      <c r="W193" s="1">
        <v>190</v>
      </c>
      <c r="X193" s="2">
        <v>-4.0268000000000002E-9</v>
      </c>
      <c r="Y193" s="2">
        <v>-8.0528000000000002E-9</v>
      </c>
      <c r="Z193" s="1">
        <v>-127.07</v>
      </c>
      <c r="AA193" s="2">
        <f t="shared" si="13"/>
        <v>99.990066554087605</v>
      </c>
      <c r="AB193" s="13"/>
      <c r="AC193" s="1">
        <v>15</v>
      </c>
      <c r="AD193" s="1">
        <v>190</v>
      </c>
      <c r="AE193" s="2">
        <v>-1.1215E-8</v>
      </c>
      <c r="AF193" s="2">
        <v>-2.2428999999999999E-8</v>
      </c>
      <c r="AG193" s="1">
        <v>-353.92</v>
      </c>
      <c r="AH193" s="2">
        <f t="shared" si="14"/>
        <v>99.995541685242969</v>
      </c>
    </row>
    <row r="194" spans="1:34" x14ac:dyDescent="0.35">
      <c r="A194" s="1">
        <v>0</v>
      </c>
      <c r="B194" s="1">
        <v>191</v>
      </c>
      <c r="C194" s="2">
        <v>-1.0000000000000001E-9</v>
      </c>
      <c r="D194" s="2">
        <v>-1.9997E-9</v>
      </c>
      <c r="E194" s="1">
        <v>-31.556999999999999</v>
      </c>
      <c r="F194" s="2">
        <f t="shared" si="10"/>
        <v>99.984999999999985</v>
      </c>
      <c r="G194" s="13"/>
      <c r="H194" s="1">
        <v>3</v>
      </c>
      <c r="I194" s="1">
        <v>191</v>
      </c>
      <c r="J194" s="2">
        <v>-1.0817000000000001E-9</v>
      </c>
      <c r="K194" s="2">
        <v>-2.1632000000000001E-9</v>
      </c>
      <c r="L194" s="1">
        <v>-34.136000000000003</v>
      </c>
      <c r="M194" s="2">
        <f t="shared" si="11"/>
        <v>99.990755292594997</v>
      </c>
      <c r="N194" s="13"/>
      <c r="O194" s="1">
        <v>6</v>
      </c>
      <c r="P194" s="1">
        <v>191</v>
      </c>
      <c r="Q194" s="2">
        <v>-1.6538E-9</v>
      </c>
      <c r="R194" s="2">
        <v>-3.3070999999999999E-9</v>
      </c>
      <c r="S194" s="1">
        <v>-52.188000000000002</v>
      </c>
      <c r="T194" s="2">
        <f t="shared" si="12"/>
        <v>99.984883299068798</v>
      </c>
      <c r="U194" s="13"/>
      <c r="V194" s="1">
        <v>10</v>
      </c>
      <c r="W194" s="1">
        <v>191</v>
      </c>
      <c r="X194" s="2">
        <v>-4.0268000000000002E-9</v>
      </c>
      <c r="Y194" s="2">
        <v>-8.0528000000000002E-9</v>
      </c>
      <c r="Z194" s="1">
        <v>-127.07</v>
      </c>
      <c r="AA194" s="2">
        <f t="shared" si="13"/>
        <v>99.990066554087605</v>
      </c>
      <c r="AB194" s="13"/>
      <c r="AC194" s="1">
        <v>15</v>
      </c>
      <c r="AD194" s="1">
        <v>191</v>
      </c>
      <c r="AE194" s="2">
        <v>-1.1215E-8</v>
      </c>
      <c r="AF194" s="2">
        <v>-2.2428999999999999E-8</v>
      </c>
      <c r="AG194" s="1">
        <v>-353.92</v>
      </c>
      <c r="AH194" s="2">
        <f t="shared" si="14"/>
        <v>99.995541685242969</v>
      </c>
    </row>
    <row r="195" spans="1:34" x14ac:dyDescent="0.35">
      <c r="A195" s="1">
        <v>0</v>
      </c>
      <c r="B195" s="1">
        <v>192</v>
      </c>
      <c r="C195" s="2">
        <v>-1.0000000000000001E-9</v>
      </c>
      <c r="D195" s="2">
        <v>-1.9997E-9</v>
      </c>
      <c r="E195" s="1">
        <v>-31.556999999999999</v>
      </c>
      <c r="F195" s="2">
        <f t="shared" si="10"/>
        <v>99.984999999999985</v>
      </c>
      <c r="G195" s="13"/>
      <c r="H195" s="1">
        <v>3</v>
      </c>
      <c r="I195" s="1">
        <v>192</v>
      </c>
      <c r="J195" s="2">
        <v>-1.0817000000000001E-9</v>
      </c>
      <c r="K195" s="2">
        <v>-2.1632000000000001E-9</v>
      </c>
      <c r="L195" s="1">
        <v>-34.136000000000003</v>
      </c>
      <c r="M195" s="2">
        <f t="shared" si="11"/>
        <v>99.990755292594997</v>
      </c>
      <c r="N195" s="13"/>
      <c r="O195" s="1">
        <v>6</v>
      </c>
      <c r="P195" s="1">
        <v>192</v>
      </c>
      <c r="Q195" s="2">
        <v>-1.6538E-9</v>
      </c>
      <c r="R195" s="2">
        <v>-3.3070999999999999E-9</v>
      </c>
      <c r="S195" s="1">
        <v>-52.188000000000002</v>
      </c>
      <c r="T195" s="2">
        <f t="shared" si="12"/>
        <v>99.984883299068798</v>
      </c>
      <c r="U195" s="13"/>
      <c r="V195" s="1">
        <v>10</v>
      </c>
      <c r="W195" s="1">
        <v>192</v>
      </c>
      <c r="X195" s="2">
        <v>-4.0268000000000002E-9</v>
      </c>
      <c r="Y195" s="2">
        <v>-8.0528000000000002E-9</v>
      </c>
      <c r="Z195" s="1">
        <v>-127.07</v>
      </c>
      <c r="AA195" s="2">
        <f t="shared" si="13"/>
        <v>99.990066554087605</v>
      </c>
      <c r="AB195" s="13"/>
      <c r="AC195" s="1">
        <v>15</v>
      </c>
      <c r="AD195" s="1">
        <v>192</v>
      </c>
      <c r="AE195" s="2">
        <v>-1.1215E-8</v>
      </c>
      <c r="AF195" s="2">
        <v>-2.2428999999999999E-8</v>
      </c>
      <c r="AG195" s="1">
        <v>-353.92</v>
      </c>
      <c r="AH195" s="2">
        <f t="shared" si="14"/>
        <v>99.995541685242969</v>
      </c>
    </row>
    <row r="196" spans="1:34" x14ac:dyDescent="0.35">
      <c r="A196" s="1">
        <v>0</v>
      </c>
      <c r="B196" s="1">
        <v>193</v>
      </c>
      <c r="C196" s="2">
        <v>-1.0000000000000001E-9</v>
      </c>
      <c r="D196" s="2">
        <v>-1.9997E-9</v>
      </c>
      <c r="E196" s="1">
        <v>-31.556999999999999</v>
      </c>
      <c r="F196" s="2">
        <f t="shared" ref="F196:F203" si="15">D196/C196*100/2</f>
        <v>99.984999999999985</v>
      </c>
      <c r="G196" s="13"/>
      <c r="H196" s="1">
        <v>3</v>
      </c>
      <c r="I196" s="1">
        <v>193</v>
      </c>
      <c r="J196" s="2">
        <v>-1.0817000000000001E-9</v>
      </c>
      <c r="K196" s="2">
        <v>-2.1632000000000001E-9</v>
      </c>
      <c r="L196" s="1">
        <v>-34.136000000000003</v>
      </c>
      <c r="M196" s="2">
        <f t="shared" ref="M196:M203" si="16">K196/J196*100/2</f>
        <v>99.990755292594997</v>
      </c>
      <c r="N196" s="13"/>
      <c r="O196" s="1">
        <v>6</v>
      </c>
      <c r="P196" s="1">
        <v>193</v>
      </c>
      <c r="Q196" s="2">
        <v>-1.6538E-9</v>
      </c>
      <c r="R196" s="2">
        <v>-3.3070999999999999E-9</v>
      </c>
      <c r="S196" s="1">
        <v>-52.188000000000002</v>
      </c>
      <c r="T196" s="2">
        <f t="shared" ref="T196:T203" si="17">R196/Q196*100/2</f>
        <v>99.984883299068798</v>
      </c>
      <c r="U196" s="13"/>
      <c r="V196" s="1">
        <v>10</v>
      </c>
      <c r="W196" s="1">
        <v>193</v>
      </c>
      <c r="X196" s="2">
        <v>-4.0268000000000002E-9</v>
      </c>
      <c r="Y196" s="2">
        <v>-8.0528000000000002E-9</v>
      </c>
      <c r="Z196" s="1">
        <v>-127.07</v>
      </c>
      <c r="AA196" s="2">
        <f t="shared" ref="AA196:AA203" si="18">Y196/X196*100/2</f>
        <v>99.990066554087605</v>
      </c>
      <c r="AB196" s="13"/>
      <c r="AC196" s="1">
        <v>15</v>
      </c>
      <c r="AD196" s="1">
        <v>193</v>
      </c>
      <c r="AE196" s="2">
        <v>-1.1215E-8</v>
      </c>
      <c r="AF196" s="2">
        <v>-2.2428999999999999E-8</v>
      </c>
      <c r="AG196" s="1">
        <v>-353.92</v>
      </c>
      <c r="AH196" s="2">
        <f t="shared" ref="AH196:AH203" si="19">AF196/AE196*100/2</f>
        <v>99.995541685242969</v>
      </c>
    </row>
    <row r="197" spans="1:34" x14ac:dyDescent="0.35">
      <c r="A197" s="1">
        <v>0</v>
      </c>
      <c r="B197" s="1">
        <v>194</v>
      </c>
      <c r="C197" s="2">
        <v>-1.0000000000000001E-9</v>
      </c>
      <c r="D197" s="2">
        <v>-1.9997E-9</v>
      </c>
      <c r="E197" s="1">
        <v>-31.556999999999999</v>
      </c>
      <c r="F197" s="2">
        <f t="shared" si="15"/>
        <v>99.984999999999985</v>
      </c>
      <c r="G197" s="13"/>
      <c r="H197" s="1">
        <v>3</v>
      </c>
      <c r="I197" s="1">
        <v>194</v>
      </c>
      <c r="J197" s="2">
        <v>-1.0817000000000001E-9</v>
      </c>
      <c r="K197" s="2">
        <v>-2.1632000000000001E-9</v>
      </c>
      <c r="L197" s="1">
        <v>-34.136000000000003</v>
      </c>
      <c r="M197" s="2">
        <f t="shared" si="16"/>
        <v>99.990755292594997</v>
      </c>
      <c r="N197" s="13"/>
      <c r="O197" s="1">
        <v>6</v>
      </c>
      <c r="P197" s="1">
        <v>194</v>
      </c>
      <c r="Q197" s="2">
        <v>-1.6538E-9</v>
      </c>
      <c r="R197" s="2">
        <v>-3.3070999999999999E-9</v>
      </c>
      <c r="S197" s="1">
        <v>-52.188000000000002</v>
      </c>
      <c r="T197" s="2">
        <f t="shared" si="17"/>
        <v>99.984883299068798</v>
      </c>
      <c r="U197" s="13"/>
      <c r="V197" s="1">
        <v>10</v>
      </c>
      <c r="W197" s="1">
        <v>194</v>
      </c>
      <c r="X197" s="2">
        <v>-4.0268000000000002E-9</v>
      </c>
      <c r="Y197" s="2">
        <v>-8.0528000000000002E-9</v>
      </c>
      <c r="Z197" s="1">
        <v>-127.07</v>
      </c>
      <c r="AA197" s="2">
        <f t="shared" si="18"/>
        <v>99.990066554087605</v>
      </c>
      <c r="AB197" s="13"/>
      <c r="AC197" s="1">
        <v>15</v>
      </c>
      <c r="AD197" s="1">
        <v>194</v>
      </c>
      <c r="AE197" s="2">
        <v>-1.1215E-8</v>
      </c>
      <c r="AF197" s="2">
        <v>-2.2428999999999999E-8</v>
      </c>
      <c r="AG197" s="1">
        <v>-353.92</v>
      </c>
      <c r="AH197" s="2">
        <f t="shared" si="19"/>
        <v>99.995541685242969</v>
      </c>
    </row>
    <row r="198" spans="1:34" x14ac:dyDescent="0.35">
      <c r="A198" s="1">
        <v>0</v>
      </c>
      <c r="B198" s="1">
        <v>195</v>
      </c>
      <c r="C198" s="2">
        <v>-1.0000000000000001E-9</v>
      </c>
      <c r="D198" s="2">
        <v>-1.9997E-9</v>
      </c>
      <c r="E198" s="1">
        <v>-31.556999999999999</v>
      </c>
      <c r="F198" s="2">
        <f t="shared" si="15"/>
        <v>99.984999999999985</v>
      </c>
      <c r="G198" s="13"/>
      <c r="H198" s="1">
        <v>3</v>
      </c>
      <c r="I198" s="1">
        <v>195</v>
      </c>
      <c r="J198" s="2">
        <v>-1.0817000000000001E-9</v>
      </c>
      <c r="K198" s="2">
        <v>-2.1632000000000001E-9</v>
      </c>
      <c r="L198" s="1">
        <v>-34.136000000000003</v>
      </c>
      <c r="M198" s="2">
        <f t="shared" si="16"/>
        <v>99.990755292594997</v>
      </c>
      <c r="N198" s="13"/>
      <c r="O198" s="1">
        <v>6</v>
      </c>
      <c r="P198" s="1">
        <v>195</v>
      </c>
      <c r="Q198" s="2">
        <v>-1.6538E-9</v>
      </c>
      <c r="R198" s="2">
        <v>-3.3070999999999999E-9</v>
      </c>
      <c r="S198" s="1">
        <v>-52.188000000000002</v>
      </c>
      <c r="T198" s="2">
        <f t="shared" si="17"/>
        <v>99.984883299068798</v>
      </c>
      <c r="U198" s="13"/>
      <c r="V198" s="1">
        <v>10</v>
      </c>
      <c r="W198" s="1">
        <v>195</v>
      </c>
      <c r="X198" s="2">
        <v>-4.0268000000000002E-9</v>
      </c>
      <c r="Y198" s="2">
        <v>-8.0528000000000002E-9</v>
      </c>
      <c r="Z198" s="1">
        <v>-127.07</v>
      </c>
      <c r="AA198" s="2">
        <f t="shared" si="18"/>
        <v>99.990066554087605</v>
      </c>
      <c r="AB198" s="13"/>
      <c r="AC198" s="1">
        <v>15</v>
      </c>
      <c r="AD198" s="1">
        <v>195</v>
      </c>
      <c r="AE198" s="2">
        <v>-1.1215E-8</v>
      </c>
      <c r="AF198" s="2">
        <v>-2.2428999999999999E-8</v>
      </c>
      <c r="AG198" s="1">
        <v>-353.92</v>
      </c>
      <c r="AH198" s="2">
        <f t="shared" si="19"/>
        <v>99.995541685242969</v>
      </c>
    </row>
    <row r="199" spans="1:34" x14ac:dyDescent="0.35">
      <c r="A199" s="1">
        <v>0</v>
      </c>
      <c r="B199" s="1">
        <v>196</v>
      </c>
      <c r="C199" s="2">
        <v>-1.0000000000000001E-9</v>
      </c>
      <c r="D199" s="2">
        <v>-1.9997E-9</v>
      </c>
      <c r="E199" s="1">
        <v>-31.556999999999999</v>
      </c>
      <c r="F199" s="2">
        <f t="shared" si="15"/>
        <v>99.984999999999985</v>
      </c>
      <c r="G199" s="13"/>
      <c r="H199" s="1">
        <v>3</v>
      </c>
      <c r="I199" s="1">
        <v>196</v>
      </c>
      <c r="J199" s="2">
        <v>-1.0817000000000001E-9</v>
      </c>
      <c r="K199" s="2">
        <v>-2.1632000000000001E-9</v>
      </c>
      <c r="L199" s="1">
        <v>-34.136000000000003</v>
      </c>
      <c r="M199" s="2">
        <f t="shared" si="16"/>
        <v>99.990755292594997</v>
      </c>
      <c r="N199" s="13"/>
      <c r="O199" s="1">
        <v>6</v>
      </c>
      <c r="P199" s="1">
        <v>196</v>
      </c>
      <c r="Q199" s="2">
        <v>-1.6538E-9</v>
      </c>
      <c r="R199" s="2">
        <v>-3.3070999999999999E-9</v>
      </c>
      <c r="S199" s="1">
        <v>-52.188000000000002</v>
      </c>
      <c r="T199" s="2">
        <f t="shared" si="17"/>
        <v>99.984883299068798</v>
      </c>
      <c r="U199" s="13"/>
      <c r="V199" s="1">
        <v>10</v>
      </c>
      <c r="W199" s="1">
        <v>196</v>
      </c>
      <c r="X199" s="2">
        <v>-4.0268000000000002E-9</v>
      </c>
      <c r="Y199" s="2">
        <v>-8.0528000000000002E-9</v>
      </c>
      <c r="Z199" s="1">
        <v>-127.07</v>
      </c>
      <c r="AA199" s="2">
        <f t="shared" si="18"/>
        <v>99.990066554087605</v>
      </c>
      <c r="AB199" s="13"/>
      <c r="AC199" s="1">
        <v>15</v>
      </c>
      <c r="AD199" s="1">
        <v>196</v>
      </c>
      <c r="AE199" s="2">
        <v>-1.1215E-8</v>
      </c>
      <c r="AF199" s="2">
        <v>-2.2428999999999999E-8</v>
      </c>
      <c r="AG199" s="1">
        <v>-353.92</v>
      </c>
      <c r="AH199" s="2">
        <f t="shared" si="19"/>
        <v>99.995541685242969</v>
      </c>
    </row>
    <row r="200" spans="1:34" x14ac:dyDescent="0.35">
      <c r="A200" s="1">
        <v>0</v>
      </c>
      <c r="B200" s="1">
        <v>197</v>
      </c>
      <c r="C200" s="2">
        <v>-1.0000000000000001E-9</v>
      </c>
      <c r="D200" s="2">
        <v>-1.9997E-9</v>
      </c>
      <c r="E200" s="1">
        <v>-31.556999999999999</v>
      </c>
      <c r="F200" s="2">
        <f t="shared" si="15"/>
        <v>99.984999999999985</v>
      </c>
      <c r="G200" s="13"/>
      <c r="H200" s="1">
        <v>3</v>
      </c>
      <c r="I200" s="1">
        <v>197</v>
      </c>
      <c r="J200" s="2">
        <v>-1.0817000000000001E-9</v>
      </c>
      <c r="K200" s="2">
        <v>-2.1632000000000001E-9</v>
      </c>
      <c r="L200" s="1">
        <v>-34.136000000000003</v>
      </c>
      <c r="M200" s="2">
        <f t="shared" si="16"/>
        <v>99.990755292594997</v>
      </c>
      <c r="N200" s="13"/>
      <c r="O200" s="1">
        <v>6</v>
      </c>
      <c r="P200" s="1">
        <v>197</v>
      </c>
      <c r="Q200" s="2">
        <v>-1.6538E-9</v>
      </c>
      <c r="R200" s="2">
        <v>-3.3070999999999999E-9</v>
      </c>
      <c r="S200" s="1">
        <v>-52.188000000000002</v>
      </c>
      <c r="T200" s="2">
        <f t="shared" si="17"/>
        <v>99.984883299068798</v>
      </c>
      <c r="U200" s="13"/>
      <c r="V200" s="1">
        <v>10</v>
      </c>
      <c r="W200" s="1">
        <v>197</v>
      </c>
      <c r="X200" s="2">
        <v>-4.0268000000000002E-9</v>
      </c>
      <c r="Y200" s="2">
        <v>-8.0528000000000002E-9</v>
      </c>
      <c r="Z200" s="1">
        <v>-127.07</v>
      </c>
      <c r="AA200" s="2">
        <f t="shared" si="18"/>
        <v>99.990066554087605</v>
      </c>
      <c r="AB200" s="13"/>
      <c r="AC200" s="1">
        <v>15</v>
      </c>
      <c r="AD200" s="1">
        <v>197</v>
      </c>
      <c r="AE200" s="2">
        <v>-1.1215E-8</v>
      </c>
      <c r="AF200" s="2">
        <v>-2.2428999999999999E-8</v>
      </c>
      <c r="AG200" s="1">
        <v>-353.92</v>
      </c>
      <c r="AH200" s="2">
        <f t="shared" si="19"/>
        <v>99.995541685242969</v>
      </c>
    </row>
    <row r="201" spans="1:34" x14ac:dyDescent="0.35">
      <c r="A201" s="1">
        <v>0</v>
      </c>
      <c r="B201" s="1">
        <v>198</v>
      </c>
      <c r="C201" s="2">
        <v>-1.0000000000000001E-9</v>
      </c>
      <c r="D201" s="2">
        <v>-1.9997E-9</v>
      </c>
      <c r="E201" s="1">
        <v>-31.556999999999999</v>
      </c>
      <c r="F201" s="2">
        <f t="shared" si="15"/>
        <v>99.984999999999985</v>
      </c>
      <c r="G201" s="13"/>
      <c r="H201" s="1">
        <v>3</v>
      </c>
      <c r="I201" s="1">
        <v>198</v>
      </c>
      <c r="J201" s="2">
        <v>-1.0817000000000001E-9</v>
      </c>
      <c r="K201" s="2">
        <v>-2.1632000000000001E-9</v>
      </c>
      <c r="L201" s="1">
        <v>-34.136000000000003</v>
      </c>
      <c r="M201" s="2">
        <f t="shared" si="16"/>
        <v>99.990755292594997</v>
      </c>
      <c r="N201" s="13"/>
      <c r="O201" s="1">
        <v>6</v>
      </c>
      <c r="P201" s="1">
        <v>198</v>
      </c>
      <c r="Q201" s="2">
        <v>-1.6538E-9</v>
      </c>
      <c r="R201" s="2">
        <v>-3.3070999999999999E-9</v>
      </c>
      <c r="S201" s="1">
        <v>-52.188000000000002</v>
      </c>
      <c r="T201" s="2">
        <f t="shared" si="17"/>
        <v>99.984883299068798</v>
      </c>
      <c r="U201" s="13"/>
      <c r="V201" s="1">
        <v>10</v>
      </c>
      <c r="W201" s="1">
        <v>198</v>
      </c>
      <c r="X201" s="2">
        <v>-4.0268000000000002E-9</v>
      </c>
      <c r="Y201" s="2">
        <v>-8.0528000000000002E-9</v>
      </c>
      <c r="Z201" s="1">
        <v>-127.07</v>
      </c>
      <c r="AA201" s="2">
        <f t="shared" si="18"/>
        <v>99.990066554087605</v>
      </c>
      <c r="AB201" s="13"/>
      <c r="AC201" s="1">
        <v>15</v>
      </c>
      <c r="AD201" s="1">
        <v>198</v>
      </c>
      <c r="AE201" s="2">
        <v>-1.1215E-8</v>
      </c>
      <c r="AF201" s="2">
        <v>-2.2428999999999999E-8</v>
      </c>
      <c r="AG201" s="1">
        <v>-353.92</v>
      </c>
      <c r="AH201" s="2">
        <f t="shared" si="19"/>
        <v>99.995541685242969</v>
      </c>
    </row>
    <row r="202" spans="1:34" x14ac:dyDescent="0.35">
      <c r="A202" s="1">
        <v>0</v>
      </c>
      <c r="B202" s="1">
        <v>199</v>
      </c>
      <c r="C202" s="2">
        <v>-1.0000000000000001E-9</v>
      </c>
      <c r="D202" s="2">
        <v>-1.9997E-9</v>
      </c>
      <c r="E202" s="1">
        <v>-31.556999999999999</v>
      </c>
      <c r="F202" s="2">
        <f t="shared" si="15"/>
        <v>99.984999999999985</v>
      </c>
      <c r="G202" s="13"/>
      <c r="H202" s="1">
        <v>3</v>
      </c>
      <c r="I202" s="1">
        <v>199</v>
      </c>
      <c r="J202" s="2">
        <v>-1.0817000000000001E-9</v>
      </c>
      <c r="K202" s="2">
        <v>-2.1632000000000001E-9</v>
      </c>
      <c r="L202" s="1">
        <v>-34.136000000000003</v>
      </c>
      <c r="M202" s="2">
        <f t="shared" si="16"/>
        <v>99.990755292594997</v>
      </c>
      <c r="N202" s="13"/>
      <c r="O202" s="1">
        <v>6</v>
      </c>
      <c r="P202" s="1">
        <v>199</v>
      </c>
      <c r="Q202" s="2">
        <v>-1.6538E-9</v>
      </c>
      <c r="R202" s="2">
        <v>-3.3070999999999999E-9</v>
      </c>
      <c r="S202" s="1">
        <v>-52.188000000000002</v>
      </c>
      <c r="T202" s="2">
        <f t="shared" si="17"/>
        <v>99.984883299068798</v>
      </c>
      <c r="U202" s="13"/>
      <c r="V202" s="1">
        <v>10</v>
      </c>
      <c r="W202" s="1">
        <v>199</v>
      </c>
      <c r="X202" s="2">
        <v>-4.0268000000000002E-9</v>
      </c>
      <c r="Y202" s="2">
        <v>-8.0528000000000002E-9</v>
      </c>
      <c r="Z202" s="1">
        <v>-127.07</v>
      </c>
      <c r="AA202" s="2">
        <f t="shared" si="18"/>
        <v>99.990066554087605</v>
      </c>
      <c r="AB202" s="13"/>
      <c r="AC202" s="1">
        <v>15</v>
      </c>
      <c r="AD202" s="1">
        <v>199</v>
      </c>
      <c r="AE202" s="2">
        <v>-1.1215E-8</v>
      </c>
      <c r="AF202" s="2">
        <v>-2.2428999999999999E-8</v>
      </c>
      <c r="AG202" s="1">
        <v>-353.92</v>
      </c>
      <c r="AH202" s="2">
        <f t="shared" si="19"/>
        <v>99.995541685242969</v>
      </c>
    </row>
    <row r="203" spans="1:34" x14ac:dyDescent="0.35">
      <c r="A203" s="1">
        <v>0</v>
      </c>
      <c r="B203" s="1">
        <v>200</v>
      </c>
      <c r="C203" s="2">
        <v>-1.0000000000000001E-9</v>
      </c>
      <c r="D203" s="2">
        <v>-1.9997E-9</v>
      </c>
      <c r="E203" s="1">
        <v>-31.556999999999999</v>
      </c>
      <c r="F203" s="2">
        <f t="shared" si="15"/>
        <v>99.984999999999985</v>
      </c>
      <c r="G203" s="13"/>
      <c r="H203" s="1">
        <v>3</v>
      </c>
      <c r="I203" s="1">
        <v>200</v>
      </c>
      <c r="J203" s="2">
        <v>-1.0817000000000001E-9</v>
      </c>
      <c r="K203" s="2">
        <v>-2.1632000000000001E-9</v>
      </c>
      <c r="L203" s="1">
        <v>-34.136000000000003</v>
      </c>
      <c r="M203" s="2">
        <f t="shared" si="16"/>
        <v>99.990755292594997</v>
      </c>
      <c r="N203" s="13"/>
      <c r="O203" s="1">
        <v>6</v>
      </c>
      <c r="P203" s="1">
        <v>200</v>
      </c>
      <c r="Q203" s="2">
        <v>-1.6538E-9</v>
      </c>
      <c r="R203" s="2">
        <v>-3.3070999999999999E-9</v>
      </c>
      <c r="S203" s="1">
        <v>-52.188000000000002</v>
      </c>
      <c r="T203" s="2">
        <f t="shared" si="17"/>
        <v>99.984883299068798</v>
      </c>
      <c r="U203" s="13"/>
      <c r="V203" s="1">
        <v>10</v>
      </c>
      <c r="W203" s="1">
        <v>200</v>
      </c>
      <c r="X203" s="2">
        <v>-4.0268000000000002E-9</v>
      </c>
      <c r="Y203" s="2">
        <v>-8.0528000000000002E-9</v>
      </c>
      <c r="Z203" s="1">
        <v>-127.07</v>
      </c>
      <c r="AA203" s="2">
        <f t="shared" si="18"/>
        <v>99.990066554087605</v>
      </c>
      <c r="AB203" s="13"/>
      <c r="AC203" s="1">
        <v>15</v>
      </c>
      <c r="AD203" s="1">
        <v>200</v>
      </c>
      <c r="AE203" s="2">
        <v>-1.1215E-8</v>
      </c>
      <c r="AF203" s="2">
        <v>-2.2428999999999999E-8</v>
      </c>
      <c r="AG203" s="1">
        <v>-353.92</v>
      </c>
      <c r="AH203" s="2">
        <f t="shared" si="19"/>
        <v>99.995541685242969</v>
      </c>
    </row>
  </sheetData>
  <mergeCells count="29">
    <mergeCell ref="AG1:AG2"/>
    <mergeCell ref="AK4:AN4"/>
    <mergeCell ref="AK6:AN6"/>
    <mergeCell ref="AK8:AN8"/>
    <mergeCell ref="AK10:AN12"/>
    <mergeCell ref="AF1:AF2"/>
    <mergeCell ref="Q1:Q2"/>
    <mergeCell ref="R1:R2"/>
    <mergeCell ref="S1:S2"/>
    <mergeCell ref="V1:V2"/>
    <mergeCell ref="W1:W2"/>
    <mergeCell ref="X1:X2"/>
    <mergeCell ref="Y1:Y2"/>
    <mergeCell ref="Z1:Z2"/>
    <mergeCell ref="AC1:AC2"/>
    <mergeCell ref="AD1:AD2"/>
    <mergeCell ref="AE1:AE2"/>
    <mergeCell ref="A1:A2"/>
    <mergeCell ref="H1:H2"/>
    <mergeCell ref="P1:P2"/>
    <mergeCell ref="E1:E2"/>
    <mergeCell ref="D1:D2"/>
    <mergeCell ref="C1:C2"/>
    <mergeCell ref="B1:B2"/>
    <mergeCell ref="I1:I2"/>
    <mergeCell ref="J1:J2"/>
    <mergeCell ref="K1:K2"/>
    <mergeCell ref="L1:L2"/>
    <mergeCell ref="O1:O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Hinnerup_Br Breakthrough</vt:lpstr>
      <vt:lpstr>Hinnerup_BB Breakthrough</vt:lpstr>
      <vt:lpstr>Holbaek_Br Breakthrough</vt:lpstr>
      <vt:lpstr>Salløv_Br Breakthrough</vt:lpstr>
      <vt:lpstr>Holbaek Penetration vs eff. ap.</vt:lpstr>
      <vt:lpstr>Salløv Penetration vs eff. ap.</vt:lpstr>
      <vt:lpstr>Penetration depth sensitivity </vt:lpstr>
      <vt:lpstr>DPC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</dc:creator>
  <cp:lastModifiedBy>Klaus Mosthaf</cp:lastModifiedBy>
  <dcterms:created xsi:type="dcterms:W3CDTF">2015-06-05T18:17:20Z</dcterms:created>
  <dcterms:modified xsi:type="dcterms:W3CDTF">2024-03-27T14:06:10Z</dcterms:modified>
</cp:coreProperties>
</file>